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I99" l="1"/>
  <c r="L99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B11" i="61" s="1"/>
  <c r="AG11" i="14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B15" i="63" s="1"/>
  <c r="AE16" i="14"/>
  <c r="AF16"/>
  <c r="AG16"/>
  <c r="AH16"/>
  <c r="AI16"/>
  <c r="AJ16"/>
  <c r="AE17"/>
  <c r="AF17"/>
  <c r="AG17"/>
  <c r="AH17"/>
  <c r="AI17"/>
  <c r="AJ17"/>
  <c r="AE18"/>
  <c r="AF18"/>
  <c r="AG18"/>
  <c r="AH18"/>
  <c r="AB18" i="62" s="1"/>
  <c r="AI18" i="14"/>
  <c r="AJ18"/>
  <c r="AE19"/>
  <c r="AF19"/>
  <c r="AB19" i="61" s="1"/>
  <c r="AG19" i="14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B26" i="62" s="1"/>
  <c r="AI26" i="14"/>
  <c r="AJ26"/>
  <c r="AB26" i="63" s="1"/>
  <c r="AE27" i="14"/>
  <c r="AF27"/>
  <c r="AB27" i="61" s="1"/>
  <c r="AG27" i="14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B31" i="63" s="1"/>
  <c r="AE32" i="14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B34" i="62" s="1"/>
  <c r="AI34" i="14"/>
  <c r="AJ34"/>
  <c r="AB34" i="63" s="1"/>
  <c r="AE35" i="14"/>
  <c r="AF35"/>
  <c r="AB35" i="61" s="1"/>
  <c r="AG35" i="14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B39" i="63" s="1"/>
  <c r="AE40" i="14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B43" i="61" s="1"/>
  <c r="AG43" i="14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B47" i="63" s="1"/>
  <c r="AE48" i="14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B50" i="62" s="1"/>
  <c r="AI50" i="14"/>
  <c r="AJ50"/>
  <c r="AB50" i="63" s="1"/>
  <c r="AE51" i="14"/>
  <c r="AF51"/>
  <c r="AB51" i="61" s="1"/>
  <c r="AG51" i="14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B54" i="62" s="1"/>
  <c r="AI54" i="14"/>
  <c r="AJ54"/>
  <c r="AB54" i="63" s="1"/>
  <c r="AE55" i="14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B58" i="62" s="1"/>
  <c r="AI58" i="14"/>
  <c r="AJ58"/>
  <c r="AB58" i="63" s="1"/>
  <c r="AE59" i="14"/>
  <c r="AF59"/>
  <c r="AB59" i="61" s="1"/>
  <c r="AG59" i="14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B62" i="62" s="1"/>
  <c r="AI62" i="14"/>
  <c r="AJ62"/>
  <c r="AB62" i="63" s="1"/>
  <c r="AE63" i="14"/>
  <c r="AF63"/>
  <c r="AB63" i="61" s="1"/>
  <c r="AG63" i="14"/>
  <c r="AH63"/>
  <c r="AI63"/>
  <c r="AJ63"/>
  <c r="AB63" i="63" s="1"/>
  <c r="AE64" i="14"/>
  <c r="AF64"/>
  <c r="AG64"/>
  <c r="AH64"/>
  <c r="AI64"/>
  <c r="AJ64"/>
  <c r="AE65"/>
  <c r="AF65"/>
  <c r="AG65"/>
  <c r="AH65"/>
  <c r="AI65"/>
  <c r="AJ65"/>
  <c r="AE66"/>
  <c r="AF66"/>
  <c r="AG66"/>
  <c r="AH66"/>
  <c r="AB66" i="62" s="1"/>
  <c r="AI66" i="14"/>
  <c r="AJ66"/>
  <c r="AB66" i="63" s="1"/>
  <c r="AE67" i="14"/>
  <c r="AF67"/>
  <c r="AB67" i="61" s="1"/>
  <c r="AG67" i="14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B75" i="61" s="1"/>
  <c r="AG75" i="14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B79" i="63" s="1"/>
  <c r="AE80" i="14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B82" i="62" s="1"/>
  <c r="AI82" i="14"/>
  <c r="AJ82"/>
  <c r="AE83"/>
  <c r="AF83"/>
  <c r="AB83" i="61" s="1"/>
  <c r="AG83" i="14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B90" i="62" s="1"/>
  <c r="AI90" i="14"/>
  <c r="AJ90"/>
  <c r="AE91"/>
  <c r="AF91"/>
  <c r="AB91" i="61" s="1"/>
  <c r="AG91" i="14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H3"/>
  <c r="AI3"/>
  <c r="AJ3"/>
  <c r="AE3"/>
  <c r="X4"/>
  <c r="Y4"/>
  <c r="Z4"/>
  <c r="AA4"/>
  <c r="AA4" i="62" s="1"/>
  <c r="AB4" i="1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A8" i="62" s="1"/>
  <c r="AB8" i="14"/>
  <c r="AC8"/>
  <c r="X9"/>
  <c r="Y9"/>
  <c r="Z9"/>
  <c r="AA9"/>
  <c r="AB9"/>
  <c r="AC9"/>
  <c r="X10"/>
  <c r="Y10"/>
  <c r="Z10"/>
  <c r="AA10"/>
  <c r="AA10" i="62" s="1"/>
  <c r="AB10" i="14"/>
  <c r="AC10"/>
  <c r="X11"/>
  <c r="Y11"/>
  <c r="AA11" i="61" s="1"/>
  <c r="Z11" i="14"/>
  <c r="AA11"/>
  <c r="AB11"/>
  <c r="AC11"/>
  <c r="X12"/>
  <c r="Y12"/>
  <c r="Z12"/>
  <c r="AA12"/>
  <c r="AA12" i="62" s="1"/>
  <c r="AB12" i="14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A16" i="62" s="1"/>
  <c r="AB16" i="14"/>
  <c r="AC16"/>
  <c r="X17"/>
  <c r="Y17"/>
  <c r="Z17"/>
  <c r="AA17"/>
  <c r="AB17"/>
  <c r="AC17"/>
  <c r="X18"/>
  <c r="Y18"/>
  <c r="Z18"/>
  <c r="AA18"/>
  <c r="AA18" i="62" s="1"/>
  <c r="AB18" i="14"/>
  <c r="AC18"/>
  <c r="X19"/>
  <c r="Y19"/>
  <c r="AA19" i="61" s="1"/>
  <c r="Z19" i="14"/>
  <c r="AA19"/>
  <c r="AB19"/>
  <c r="AC19"/>
  <c r="X20"/>
  <c r="Y20"/>
  <c r="Z20"/>
  <c r="AA20"/>
  <c r="AA20" i="62" s="1"/>
  <c r="AB20" i="14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A24" i="62" s="1"/>
  <c r="AB24" i="14"/>
  <c r="AC24"/>
  <c r="X25"/>
  <c r="Y25"/>
  <c r="Z25"/>
  <c r="AA25"/>
  <c r="AB25"/>
  <c r="AC25"/>
  <c r="X26"/>
  <c r="Y26"/>
  <c r="Z26"/>
  <c r="AA26"/>
  <c r="AA26" i="62" s="1"/>
  <c r="AB26" i="14"/>
  <c r="AC26"/>
  <c r="X27"/>
  <c r="Y27"/>
  <c r="AA27" i="61" s="1"/>
  <c r="Z27" i="14"/>
  <c r="AA27"/>
  <c r="AB27"/>
  <c r="AC27"/>
  <c r="X28"/>
  <c r="Y28"/>
  <c r="Z28"/>
  <c r="AA28"/>
  <c r="AA28" i="62" s="1"/>
  <c r="AB28" i="14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A32" i="62" s="1"/>
  <c r="AB32" i="14"/>
  <c r="AC32"/>
  <c r="X33"/>
  <c r="Y33"/>
  <c r="Z33"/>
  <c r="AA33"/>
  <c r="AB33"/>
  <c r="AC33"/>
  <c r="X34"/>
  <c r="Y34"/>
  <c r="Z34"/>
  <c r="AA34"/>
  <c r="AA34" i="62" s="1"/>
  <c r="AB34" i="14"/>
  <c r="AC34"/>
  <c r="X35"/>
  <c r="Y35"/>
  <c r="AA35" i="61" s="1"/>
  <c r="Z35" i="14"/>
  <c r="AA35"/>
  <c r="AB35"/>
  <c r="AC35"/>
  <c r="X36"/>
  <c r="Y36"/>
  <c r="Z36"/>
  <c r="AA36"/>
  <c r="AA36" i="62" s="1"/>
  <c r="AB36" i="14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A40" i="62" s="1"/>
  <c r="AB40" i="14"/>
  <c r="AC40"/>
  <c r="X41"/>
  <c r="Y41"/>
  <c r="Z41"/>
  <c r="AA41"/>
  <c r="AB41"/>
  <c r="AC41"/>
  <c r="X42"/>
  <c r="Y42"/>
  <c r="Z42"/>
  <c r="AA42"/>
  <c r="AA42" i="62" s="1"/>
  <c r="AB42" i="14"/>
  <c r="AC42"/>
  <c r="X43"/>
  <c r="Y43"/>
  <c r="AA43" i="61" s="1"/>
  <c r="Z43" i="14"/>
  <c r="AA43"/>
  <c r="AB43"/>
  <c r="AC43"/>
  <c r="X44"/>
  <c r="Y44"/>
  <c r="Z44"/>
  <c r="AA44"/>
  <c r="AA44" i="62" s="1"/>
  <c r="AB44" i="1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A48" i="62" s="1"/>
  <c r="AB48" i="14"/>
  <c r="AC48"/>
  <c r="X49"/>
  <c r="Y49"/>
  <c r="Z49"/>
  <c r="AA49"/>
  <c r="AB49"/>
  <c r="AC49"/>
  <c r="X50"/>
  <c r="Y50"/>
  <c r="Z50"/>
  <c r="AA50"/>
  <c r="AA50" i="62" s="1"/>
  <c r="AB50" i="14"/>
  <c r="AC50"/>
  <c r="X51"/>
  <c r="Y51"/>
  <c r="AA51" i="61" s="1"/>
  <c r="Z51" i="14"/>
  <c r="AA51"/>
  <c r="AB51"/>
  <c r="AC51"/>
  <c r="X52"/>
  <c r="Y52"/>
  <c r="Z52"/>
  <c r="AA52"/>
  <c r="AA52" i="62" s="1"/>
  <c r="AB52" i="14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A56" i="62" s="1"/>
  <c r="AB56" i="14"/>
  <c r="AC56"/>
  <c r="X57"/>
  <c r="Y57"/>
  <c r="Z57"/>
  <c r="AA57"/>
  <c r="AB57"/>
  <c r="AC57"/>
  <c r="X58"/>
  <c r="Y58"/>
  <c r="Z58"/>
  <c r="AA58"/>
  <c r="AA58" i="62" s="1"/>
  <c r="AB58" i="14"/>
  <c r="AC58"/>
  <c r="X59"/>
  <c r="Y59"/>
  <c r="AA59" i="61" s="1"/>
  <c r="Z59" i="14"/>
  <c r="AA59"/>
  <c r="AB59"/>
  <c r="AC59"/>
  <c r="X60"/>
  <c r="Y60"/>
  <c r="Z60"/>
  <c r="AA60"/>
  <c r="AA60" i="62" s="1"/>
  <c r="AB60" i="14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A64" i="62" s="1"/>
  <c r="AB64" i="14"/>
  <c r="AC64"/>
  <c r="X65"/>
  <c r="Y65"/>
  <c r="Z65"/>
  <c r="AA65"/>
  <c r="AB65"/>
  <c r="AC65"/>
  <c r="X66"/>
  <c r="Y66"/>
  <c r="Z66"/>
  <c r="AA66"/>
  <c r="AA66" i="62" s="1"/>
  <c r="AB66" i="14"/>
  <c r="AC66"/>
  <c r="X67"/>
  <c r="Y67"/>
  <c r="AA67" i="61" s="1"/>
  <c r="Z67" i="14"/>
  <c r="AA67"/>
  <c r="AB67"/>
  <c r="AC67"/>
  <c r="X68"/>
  <c r="Y68"/>
  <c r="Z68"/>
  <c r="AA68"/>
  <c r="AA68" i="62" s="1"/>
  <c r="AB68" i="14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A72" i="62" s="1"/>
  <c r="AB72" i="14"/>
  <c r="AC72"/>
  <c r="X73"/>
  <c r="Y73"/>
  <c r="Z73"/>
  <c r="AA73"/>
  <c r="AB73"/>
  <c r="AC73"/>
  <c r="X74"/>
  <c r="Y74"/>
  <c r="Z74"/>
  <c r="AA74"/>
  <c r="AA74" i="62" s="1"/>
  <c r="AB74" i="14"/>
  <c r="AC74"/>
  <c r="X75"/>
  <c r="Y75"/>
  <c r="AA75" i="61" s="1"/>
  <c r="Z75" i="14"/>
  <c r="AA75"/>
  <c r="AB75"/>
  <c r="AC75"/>
  <c r="X76"/>
  <c r="Y76"/>
  <c r="Z76"/>
  <c r="AA76"/>
  <c r="AA76" i="62" s="1"/>
  <c r="AB76" i="14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A80" i="62" s="1"/>
  <c r="AB80" i="14"/>
  <c r="AC80"/>
  <c r="X81"/>
  <c r="Y81"/>
  <c r="Z81"/>
  <c r="AA81"/>
  <c r="AB81"/>
  <c r="AC81"/>
  <c r="X82"/>
  <c r="Y82"/>
  <c r="Z82"/>
  <c r="AA82"/>
  <c r="AA82" i="62" s="1"/>
  <c r="AB82" i="14"/>
  <c r="AC82"/>
  <c r="X83"/>
  <c r="Y83"/>
  <c r="AA83" i="61" s="1"/>
  <c r="Z83" i="14"/>
  <c r="AA83"/>
  <c r="AB83"/>
  <c r="AC83"/>
  <c r="X84"/>
  <c r="Y84"/>
  <c r="Z84"/>
  <c r="AA84"/>
  <c r="AA84" i="62" s="1"/>
  <c r="AB84" i="1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A88" i="62" s="1"/>
  <c r="AB88" i="14"/>
  <c r="AC88"/>
  <c r="X89"/>
  <c r="Y89"/>
  <c r="Z89"/>
  <c r="AA89"/>
  <c r="AB89"/>
  <c r="AC89"/>
  <c r="X90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A96" i="62" s="1"/>
  <c r="AB96" i="14"/>
  <c r="AC96"/>
  <c r="X97"/>
  <c r="Y97"/>
  <c r="Z97"/>
  <c r="AA97"/>
  <c r="AB97"/>
  <c r="AC97"/>
  <c r="X98"/>
  <c r="Y98"/>
  <c r="Z98"/>
  <c r="AA98"/>
  <c r="AA98" i="62" s="1"/>
  <c r="AB98" i="14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A14"/>
  <c r="Y15"/>
  <c r="Z15"/>
  <c r="AA15"/>
  <c r="Y16"/>
  <c r="Z16"/>
  <c r="Y17"/>
  <c r="Z17"/>
  <c r="AA17"/>
  <c r="AB17"/>
  <c r="Y18"/>
  <c r="Z18"/>
  <c r="Y19"/>
  <c r="Z19"/>
  <c r="AA19"/>
  <c r="Y20"/>
  <c r="Z20"/>
  <c r="Y21"/>
  <c r="Z21"/>
  <c r="AA21"/>
  <c r="AB21"/>
  <c r="Y22"/>
  <c r="Z22"/>
  <c r="AA22"/>
  <c r="Y23"/>
  <c r="Z23"/>
  <c r="AA23"/>
  <c r="Y24"/>
  <c r="Z24"/>
  <c r="Y25"/>
  <c r="Z25"/>
  <c r="AA25"/>
  <c r="AB25"/>
  <c r="Y26"/>
  <c r="Z26"/>
  <c r="Y27"/>
  <c r="Z27"/>
  <c r="AA27"/>
  <c r="Y28"/>
  <c r="Z28"/>
  <c r="Y29"/>
  <c r="Z29"/>
  <c r="AA29"/>
  <c r="AB29"/>
  <c r="Y30"/>
  <c r="Z30"/>
  <c r="AA30"/>
  <c r="Y31"/>
  <c r="Z31"/>
  <c r="AA31"/>
  <c r="Y32"/>
  <c r="Z32"/>
  <c r="Y33"/>
  <c r="Z33"/>
  <c r="AA33"/>
  <c r="AB33"/>
  <c r="Y34"/>
  <c r="Z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A46"/>
  <c r="Y47"/>
  <c r="Z47"/>
  <c r="AA47"/>
  <c r="Y48"/>
  <c r="Z48"/>
  <c r="Y49"/>
  <c r="Z49"/>
  <c r="AA49"/>
  <c r="AB49"/>
  <c r="Y50"/>
  <c r="Z50"/>
  <c r="Y51"/>
  <c r="Z51"/>
  <c r="AA51"/>
  <c r="Y52"/>
  <c r="Z52"/>
  <c r="Y53"/>
  <c r="Z53"/>
  <c r="AA53"/>
  <c r="AB53"/>
  <c r="Y54"/>
  <c r="Z54"/>
  <c r="AA54"/>
  <c r="Y55"/>
  <c r="Z55"/>
  <c r="AA55"/>
  <c r="Y56"/>
  <c r="Z56"/>
  <c r="Y57"/>
  <c r="Z57"/>
  <c r="AA57"/>
  <c r="AB57"/>
  <c r="Y58"/>
  <c r="Z58"/>
  <c r="Y59"/>
  <c r="Z59"/>
  <c r="AA59"/>
  <c r="Y60"/>
  <c r="Z60"/>
  <c r="Y61"/>
  <c r="Z61"/>
  <c r="AA61"/>
  <c r="AB61"/>
  <c r="Y62"/>
  <c r="Z62"/>
  <c r="AA62"/>
  <c r="Y63"/>
  <c r="Z63"/>
  <c r="AA63"/>
  <c r="Y64"/>
  <c r="Z64"/>
  <c r="Y65"/>
  <c r="Z65"/>
  <c r="AA65"/>
  <c r="AB65"/>
  <c r="Y66"/>
  <c r="Z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A78"/>
  <c r="Y79"/>
  <c r="Z79"/>
  <c r="AA79"/>
  <c r="Y80"/>
  <c r="Z80"/>
  <c r="Y81"/>
  <c r="Z81"/>
  <c r="AA81"/>
  <c r="AB81"/>
  <c r="Y82"/>
  <c r="Z82"/>
  <c r="Y83"/>
  <c r="Z83"/>
  <c r="AA83"/>
  <c r="Y84"/>
  <c r="Z84"/>
  <c r="Y85"/>
  <c r="Z85"/>
  <c r="AA85"/>
  <c r="AB85"/>
  <c r="Y86"/>
  <c r="Z86"/>
  <c r="AA86"/>
  <c r="Y87"/>
  <c r="Z87"/>
  <c r="AA87"/>
  <c r="Y88"/>
  <c r="Z88"/>
  <c r="Y89"/>
  <c r="Z89"/>
  <c r="AA89"/>
  <c r="AB89"/>
  <c r="Y90"/>
  <c r="Z90"/>
  <c r="Y91"/>
  <c r="Z91"/>
  <c r="AA91"/>
  <c r="Y92"/>
  <c r="Z92"/>
  <c r="Y93"/>
  <c r="Z93"/>
  <c r="AA93"/>
  <c r="AB93"/>
  <c r="Y94"/>
  <c r="Z94"/>
  <c r="AA94"/>
  <c r="Y95"/>
  <c r="Z95"/>
  <c r="AA95"/>
  <c r="Y96"/>
  <c r="Z96"/>
  <c r="Y97"/>
  <c r="Z97"/>
  <c r="AA97"/>
  <c r="AB97"/>
  <c r="Y98"/>
  <c r="Z98"/>
  <c r="AB3"/>
  <c r="AA3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AA81"/>
  <c r="Y82"/>
  <c r="Z82"/>
  <c r="AA82"/>
  <c r="Y83"/>
  <c r="Z83"/>
  <c r="Y84"/>
  <c r="Z84"/>
  <c r="AA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O99" i="24" l="1"/>
  <c r="AB97" i="63"/>
  <c r="AB93"/>
  <c r="AB89"/>
  <c r="AB85"/>
  <c r="AB81"/>
  <c r="AB77"/>
  <c r="AB73"/>
  <c r="AB69"/>
  <c r="AB82"/>
  <c r="AB93" i="61"/>
  <c r="AB89"/>
  <c r="AB81"/>
  <c r="AB77"/>
  <c r="AB73"/>
  <c r="AB69"/>
  <c r="AB98"/>
  <c r="AB86"/>
  <c r="AB70"/>
  <c r="AB66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N20" s="1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N12" s="1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N8" s="1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U92"/>
  <c r="N92"/>
  <c r="F92"/>
  <c r="U91"/>
  <c r="F91"/>
  <c r="U90"/>
  <c r="N90"/>
  <c r="F90"/>
  <c r="AD89"/>
  <c r="U89"/>
  <c r="N89"/>
  <c r="F89"/>
  <c r="AD88"/>
  <c r="U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U27"/>
  <c r="N27"/>
  <c r="F27"/>
  <c r="U26"/>
  <c r="U25"/>
  <c r="U24"/>
  <c r="U23"/>
  <c r="F23"/>
  <c r="U22"/>
  <c r="N22"/>
  <c r="F22"/>
  <c r="U21"/>
  <c r="F21"/>
  <c r="U20"/>
  <c r="F20"/>
  <c r="U19"/>
  <c r="F19"/>
  <c r="U18"/>
  <c r="U17"/>
  <c r="N17"/>
  <c r="U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C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F94"/>
  <c r="U93"/>
  <c r="N93"/>
  <c r="F93"/>
  <c r="U92"/>
  <c r="N92"/>
  <c r="F92"/>
  <c r="U91"/>
  <c r="F91"/>
  <c r="U90"/>
  <c r="U89"/>
  <c r="N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F7"/>
  <c r="U6"/>
  <c r="F6"/>
  <c r="U5"/>
  <c r="N5"/>
  <c r="U4"/>
  <c r="F4"/>
  <c r="U3"/>
  <c r="L99"/>
  <c r="A1"/>
  <c r="N7" l="1"/>
  <c r="N19"/>
  <c r="N35"/>
  <c r="N88" i="62"/>
  <c r="N96"/>
  <c r="N6" i="55"/>
  <c r="N4" i="57"/>
  <c r="C99" i="63"/>
  <c r="B99"/>
  <c r="F16"/>
  <c r="F38" i="62"/>
  <c r="F90" i="61"/>
  <c r="F68"/>
  <c r="F18"/>
  <c r="F16"/>
  <c r="F12"/>
  <c r="B99"/>
  <c r="F94" i="56"/>
  <c r="F35"/>
  <c r="F18"/>
  <c r="B99"/>
  <c r="F89" i="55"/>
  <c r="C99"/>
  <c r="F8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N9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N60"/>
  <c r="O60" s="1"/>
  <c r="N63"/>
  <c r="O63" s="1"/>
  <c r="N64"/>
  <c r="N67"/>
  <c r="O67" s="1"/>
  <c r="N68"/>
  <c r="O68" s="1"/>
  <c r="N71"/>
  <c r="O71" s="1"/>
  <c r="N72"/>
  <c r="O72" s="1"/>
  <c r="N75"/>
  <c r="N76"/>
  <c r="N79"/>
  <c r="N80"/>
  <c r="N83"/>
  <c r="N84"/>
  <c r="O84" s="1"/>
  <c r="N87"/>
  <c r="O87" s="1"/>
  <c r="N88"/>
  <c r="O88" s="1"/>
  <c r="N91"/>
  <c r="N92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16"/>
  <c r="O16"/>
  <c r="V24"/>
  <c r="V31"/>
  <c r="V98"/>
  <c r="O98"/>
  <c r="V19" i="56"/>
  <c r="O19"/>
  <c r="V24"/>
  <c r="V35"/>
  <c r="O35"/>
  <c r="V40"/>
  <c r="V42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13" i="56"/>
  <c r="O45"/>
  <c r="O57"/>
  <c r="O73"/>
  <c r="V3" i="55"/>
  <c r="V62"/>
  <c r="V66"/>
  <c r="O66"/>
  <c r="V74"/>
  <c r="O74"/>
  <c r="V82"/>
  <c r="V94"/>
  <c r="O94"/>
  <c r="V6" i="56"/>
  <c r="V22"/>
  <c r="V36"/>
  <c r="O47"/>
  <c r="V52"/>
  <c r="V54"/>
  <c r="O54"/>
  <c r="V59"/>
  <c r="V62"/>
  <c r="V67"/>
  <c r="O70"/>
  <c r="V75"/>
  <c r="V83"/>
  <c r="V86"/>
  <c r="V94"/>
  <c r="V12" i="55"/>
  <c r="O17"/>
  <c r="V17"/>
  <c r="V28"/>
  <c r="V44"/>
  <c r="V60"/>
  <c r="V95"/>
  <c r="V11" i="56"/>
  <c r="O11"/>
  <c r="V27"/>
  <c r="O32"/>
  <c r="V32"/>
  <c r="V34"/>
  <c r="O34"/>
  <c r="V48"/>
  <c r="B99" i="55"/>
  <c r="F3"/>
  <c r="K99"/>
  <c r="F5"/>
  <c r="G18"/>
  <c r="N20"/>
  <c r="O20" s="1"/>
  <c r="F21"/>
  <c r="G34"/>
  <c r="N36"/>
  <c r="O36" s="1"/>
  <c r="F37"/>
  <c r="G50"/>
  <c r="O51"/>
  <c r="N52"/>
  <c r="O52" s="1"/>
  <c r="F53"/>
  <c r="O84"/>
  <c r="O5" i="56"/>
  <c r="O21"/>
  <c r="O37"/>
  <c r="O53"/>
  <c r="O61"/>
  <c r="O69"/>
  <c r="O77"/>
  <c r="O93"/>
  <c r="V70" i="55"/>
  <c r="V78"/>
  <c r="V86"/>
  <c r="V91"/>
  <c r="V7" i="56"/>
  <c r="O7"/>
  <c r="V14"/>
  <c r="O14"/>
  <c r="V23"/>
  <c r="V28"/>
  <c r="V30"/>
  <c r="O30"/>
  <c r="V39"/>
  <c r="O39"/>
  <c r="V44"/>
  <c r="O46"/>
  <c r="V55"/>
  <c r="V58"/>
  <c r="O58"/>
  <c r="V74"/>
  <c r="O74"/>
  <c r="V82"/>
  <c r="V95"/>
  <c r="O95"/>
  <c r="J99" i="55"/>
  <c r="G6"/>
  <c r="O7"/>
  <c r="N24"/>
  <c r="O24" s="1"/>
  <c r="N40"/>
  <c r="O40" s="1"/>
  <c r="N56"/>
  <c r="O56" s="1"/>
  <c r="O63"/>
  <c r="O56" i="56"/>
  <c r="V25" i="58"/>
  <c r="O25"/>
  <c r="V73"/>
  <c r="V63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66"/>
  <c r="V98"/>
  <c r="V64" i="55"/>
  <c r="V80"/>
  <c r="V84"/>
  <c r="V88"/>
  <c r="V92"/>
  <c r="V96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49"/>
  <c r="V62"/>
  <c r="V65"/>
  <c r="V78"/>
  <c r="V94"/>
  <c r="N3" i="56"/>
  <c r="N90" i="57"/>
  <c r="F91"/>
  <c r="K99" i="58"/>
  <c r="U99"/>
  <c r="F9"/>
  <c r="F17"/>
  <c r="V26"/>
  <c r="O42"/>
  <c r="V58"/>
  <c r="V61"/>
  <c r="V74"/>
  <c r="O74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19" i="55"/>
  <c r="O66" i="58"/>
  <c r="O26"/>
  <c r="O44" i="57"/>
  <c r="O97" i="58"/>
  <c r="O65"/>
  <c r="O77"/>
  <c r="O61"/>
  <c r="O37"/>
  <c r="O21"/>
  <c r="O29" i="56"/>
  <c r="O78"/>
  <c r="O66"/>
  <c r="O26"/>
  <c r="O10"/>
  <c r="O6"/>
  <c r="O3" i="55"/>
  <c r="O91"/>
  <c r="O87"/>
  <c r="O48" i="57"/>
  <c r="O64"/>
  <c r="V78" i="56"/>
  <c r="O76"/>
  <c r="O75"/>
  <c r="O59"/>
  <c r="V51"/>
  <c r="O43"/>
  <c r="O91"/>
  <c r="O83"/>
  <c r="O79"/>
  <c r="V66"/>
  <c r="O64"/>
  <c r="V50"/>
  <c r="O38"/>
  <c r="V31"/>
  <c r="V26"/>
  <c r="V10"/>
  <c r="G59" i="55"/>
  <c r="V59" s="1"/>
  <c r="O11"/>
  <c r="V87"/>
  <c r="O82"/>
  <c r="O71"/>
  <c r="O43"/>
  <c r="O35"/>
  <c r="O92" i="56"/>
  <c r="E99"/>
  <c r="G8"/>
  <c r="V8" s="1"/>
  <c r="G4"/>
  <c r="V4" s="1"/>
  <c r="O98"/>
  <c r="O90"/>
  <c r="V29"/>
  <c r="O25"/>
  <c r="V18"/>
  <c r="O15"/>
  <c r="O95" i="55"/>
  <c r="G90"/>
  <c r="V90" s="1"/>
  <c r="G83"/>
  <c r="V83" s="1"/>
  <c r="V76"/>
  <c r="G75"/>
  <c r="V75" s="1"/>
  <c r="E99"/>
  <c r="O72"/>
  <c r="D99"/>
  <c r="V68"/>
  <c r="O9"/>
  <c r="O93" i="58"/>
  <c r="V77"/>
  <c r="O53"/>
  <c r="G82" i="57"/>
  <c r="V82" s="1"/>
  <c r="V97" i="58"/>
  <c r="G91"/>
  <c r="O81"/>
  <c r="G75"/>
  <c r="G59"/>
  <c r="O59" s="1"/>
  <c r="O57"/>
  <c r="G43"/>
  <c r="O41"/>
  <c r="G27"/>
  <c r="O27" s="1"/>
  <c r="O22"/>
  <c r="E99"/>
  <c r="G11"/>
  <c r="V11" s="1"/>
  <c r="V59"/>
  <c r="O45"/>
  <c r="O29"/>
  <c r="O17"/>
  <c r="D99"/>
  <c r="O6"/>
  <c r="G98" i="57"/>
  <c r="V98" s="1"/>
  <c r="G78"/>
  <c r="V78" s="1"/>
  <c r="G62"/>
  <c r="V62" s="1"/>
  <c r="G30"/>
  <c r="V30" s="1"/>
  <c r="G25"/>
  <c r="V25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45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i="58" l="1"/>
  <c r="O77" i="57"/>
  <c r="O82"/>
  <c r="O83" i="55"/>
  <c r="O4" i="56"/>
  <c r="O90" i="55"/>
  <c r="O8" i="56"/>
  <c r="O12"/>
  <c r="O49" i="55"/>
  <c r="O11" i="58"/>
  <c r="O30" i="57"/>
  <c r="O91" i="58"/>
  <c r="V91"/>
  <c r="V75"/>
  <c r="O75"/>
  <c r="V43"/>
  <c r="O43"/>
  <c r="V27"/>
  <c r="O98" i="57"/>
  <c r="O62"/>
  <c r="O61"/>
  <c r="O25"/>
  <c r="O9"/>
  <c r="V53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DJ4" s="1"/>
  <c r="F4" i="40" s="1"/>
  <c r="BT7" i="54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BF93"/>
  <c r="BF95"/>
  <c r="BF98"/>
  <c r="DH98" s="1"/>
  <c r="D98" i="40" s="1"/>
  <c r="AY4" i="54"/>
  <c r="AY6"/>
  <c r="DG6" s="1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DG40" s="1"/>
  <c r="C40" i="40" s="1"/>
  <c r="CE40" i="54"/>
  <c r="AY45"/>
  <c r="DI45"/>
  <c r="E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DG91" s="1"/>
  <c r="C91" i="40" s="1"/>
  <c r="AY92" i="54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AY88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78"/>
  <c r="CW82"/>
  <c r="CW16"/>
  <c r="CP44"/>
  <c r="CP26"/>
  <c r="CP35"/>
  <c r="CP18"/>
  <c r="CI26"/>
  <c r="CI17"/>
  <c r="C6" i="40"/>
  <c r="DK6" i="54"/>
  <c r="CI37"/>
  <c r="DK5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C47"/>
  <c r="AC51"/>
  <c r="AC55"/>
  <c r="AC59"/>
  <c r="AC63"/>
  <c r="AC67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43"/>
  <c r="AD47"/>
  <c r="AD51"/>
  <c r="AD55"/>
  <c r="AD59"/>
  <c r="AD63"/>
  <c r="AD67"/>
  <c r="AD50"/>
  <c r="AD4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H73" i="44" s="1"/>
  <c r="Q71" i="14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<sst xmlns="http://schemas.openxmlformats.org/spreadsheetml/2006/main" count="8388" uniqueCount="511">
  <si>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</si>
  <si>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</si>
  <si>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</si>
  <si>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</si>
  <si>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</si>
  <si>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</si>
  <si>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</si>
  <si>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</si>
  <si>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</si>
  <si>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</si>
  <si>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</si>
  <si>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</si>
  <si>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</si>
  <si>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</si>
  <si>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</si>
  <si>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</si>
  <si>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</si>
  <si>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</si>
  <si>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</si>
  <si>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</si>
  <si>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</si>
  <si>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</si>
  <si>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</si>
  <si>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</si>
  <si>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</si>
  <si>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</si>
  <si>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</si>
  <si>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</si>
  <si>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</si>
  <si>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</si>
  <si>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</si>
  <si>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</si>
  <si>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</si>
  <si>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</si>
  <si>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</si>
  <si>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</si>
  <si>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</si>
  <si>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</si>
  <si>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</si>
  <si>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</si>
  <si>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</si>
  <si>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</si>
  <si>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</si>
  <si>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</si>
  <si>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</si>
  <si>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</si>
  <si>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</si>
  <si>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</si>
  <si>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</si>
  <si>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</si>
  <si>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</si>
  <si>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</si>
  <si>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</si>
  <si>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</si>
  <si>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</si>
  <si>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</si>
  <si>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</si>
  <si>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</si>
  <si>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</si>
  <si>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</si>
  <si>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</si>
  <si>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</si>
  <si>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</si>
  <si>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</si>
  <si>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</si>
  <si>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</si>
  <si>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</si>
  <si>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</si>
  <si>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</si>
  <si>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</si>
  <si>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</si>
  <si>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</si>
  <si>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</si>
  <si>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</si>
  <si>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</si>
  <si>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</si>
  <si>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</si>
  <si>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</si>
  <si>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</si>
  <si>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</si>
  <si>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</si>
  <si>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</si>
  <si>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</si>
  <si>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</si>
  <si>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</si>
  <si>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</si>
  <si>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</si>
  <si>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</si>
  <si>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</si>
  <si>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</si>
  <si>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</si>
  <si>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</si>
  <si>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</si>
  <si>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</si>
  <si>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</si>
  <si>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</si>
  <si>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</si>
  <si>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</si>
  <si>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</si>
  <si>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</si>
  <si>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</si>
  <si>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</si>
  <si>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</si>
  <si>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</si>
  <si>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</si>
  <si>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</si>
  <si>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</si>
  <si>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</si>
  <si>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</si>
  <si>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</si>
  <si>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</si>
  <si>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</si>
  <si>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</si>
  <si>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</si>
  <si>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</si>
  <si>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</si>
  <si>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</si>
  <si>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</si>
  <si>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</si>
  <si>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</si>
  <si>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</si>
  <si>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</si>
  <si>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</si>
  <si>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</si>
  <si>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</si>
  <si>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</si>
  <si>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</si>
  <si>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</si>
  <si>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</si>
  <si>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</si>
  <si>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</si>
  <si>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</si>
  <si>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</si>
  <si>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</si>
  <si>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</si>
  <si>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</si>
  <si>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</si>
  <si>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</si>
  <si>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</si>
  <si>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</si>
  <si>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</si>
  <si>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</si>
  <si>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</si>
  <si>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</si>
  <si>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</si>
  <si>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</si>
  <si>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</si>
  <si>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</si>
  <si>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</si>
  <si>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</si>
  <si>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</si>
  <si>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</si>
  <si>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</si>
  <si>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</si>
  <si>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</si>
  <si>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</si>
  <si>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</si>
  <si>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</si>
  <si>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</si>
  <si>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</si>
  <si>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</si>
  <si>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</si>
  <si>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</si>
  <si>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</si>
  <si>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</si>
  <si>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</si>
  <si>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</si>
  <si>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</si>
  <si>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</si>
  <si>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</si>
  <si>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</si>
  <si>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</si>
  <si>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</si>
  <si>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</si>
  <si>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</si>
  <si>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</si>
  <si>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</si>
  <si>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</si>
  <si>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</si>
  <si>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</si>
  <si>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</si>
  <si>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</si>
  <si>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</si>
  <si>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</si>
  <si>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</si>
  <si>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</si>
  <si>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</si>
  <si>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</si>
  <si>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</si>
  <si>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</si>
  <si>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</si>
  <si>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</si>
  <si>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</si>
  <si>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</si>
  <si>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</si>
  <si>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</si>
  <si>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</si>
  <si>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</si>
  <si>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</si>
  <si>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</si>
  <si>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</si>
  <si>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</si>
  <si>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</si>
  <si>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</si>
  <si>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</si>
  <si>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</si>
  <si>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</si>
  <si>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</si>
  <si>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</si>
  <si>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</si>
  <si>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</si>
  <si>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</si>
  <si>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</si>
  <si>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</si>
  <si>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</si>
  <si>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</si>
  <si>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</si>
  <si>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</si>
  <si>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</si>
  <si>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</si>
  <si>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</si>
  <si>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</si>
  <si>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</si>
  <si>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</si>
  <si>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</si>
  <si>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</si>
  <si>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</si>
  <si>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</si>
  <si>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</si>
  <si>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</si>
  <si>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</si>
  <si>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</si>
  <si>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</si>
  <si>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</si>
  <si>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</si>
  <si>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</si>
  <si>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</si>
  <si>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</si>
  <si>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</si>
  <si>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</si>
  <si>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</si>
  <si>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</si>
  <si>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</si>
  <si>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</si>
  <si>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</si>
  <si>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</si>
  <si>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</si>
  <si>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</si>
  <si>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</si>
  <si>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</si>
  <si>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</si>
  <si>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</si>
  <si>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</si>
  <si>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</si>
  <si>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</si>
  <si>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</si>
  <si>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</si>
  <si>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</si>
  <si>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</si>
  <si>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</si>
  <si>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</si>
  <si>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</si>
  <si>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</si>
  <si>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</si>
  <si>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</si>
  <si>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</si>
  <si>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</si>
  <si>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</si>
  <si>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</si>
  <si>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</si>
  <si>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</si>
  <si>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</si>
  <si>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</si>
  <si>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</si>
  <si>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</si>
  <si>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</si>
  <si>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</si>
  <si>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</si>
  <si>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</si>
  <si>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</si>
  <si>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</si>
  <si>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</si>
  <si>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</si>
  <si>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</si>
  <si>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</si>
  <si>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</si>
  <si>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</si>
  <si>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</si>
  <si>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</si>
  <si>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</si>
  <si>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</si>
  <si>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</si>
  <si>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</si>
  <si>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</si>
  <si>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</si>
  <si>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</si>
  <si>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</si>
  <si>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</si>
  <si>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</si>
  <si>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</si>
  <si>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</si>
  <si>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</si>
  <si>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</si>
  <si>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</si>
  <si>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</si>
  <si>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</si>
  <si>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</si>
  <si>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</si>
  <si>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</si>
  <si>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</si>
  <si>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</si>
  <si>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</si>
  <si>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</si>
  <si>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</si>
  <si>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</si>
  <si>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</si>
  <si>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</si>
  <si>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</si>
  <si>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</si>
  <si>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</si>
  <si>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</si>
  <si>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</si>
  <si>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</si>
  <si>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</si>
  <si>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</si>
  <si>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</si>
  <si>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</si>
  <si>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</si>
  <si>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</si>
  <si>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</si>
  <si>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</si>
  <si>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</si>
  <si>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</si>
  <si>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</si>
  <si>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</si>
  <si>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</si>
  <si>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</si>
  <si>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</si>
  <si>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</si>
  <si>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</si>
  <si>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</si>
  <si>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</si>
  <si>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</si>
  <si>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</si>
  <si>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</si>
  <si>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</si>
  <si>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</si>
  <si>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</si>
  <si>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</si>
  <si>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</si>
  <si>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</si>
  <si>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</si>
  <si>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</si>
  <si>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</si>
  <si>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</si>
  <si>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</si>
  <si>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</si>
  <si>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</si>
  <si>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</si>
  <si>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</si>
  <si>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</si>
  <si>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</si>
  <si>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</si>
  <si>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</si>
  <si>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</si>
  <si>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</si>
  <si>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</si>
  <si>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</si>
  <si>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</si>
  <si>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</si>
  <si>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</si>
  <si>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</si>
  <si>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</si>
  <si>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</si>
  <si>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</si>
  <si>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</si>
  <si>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</si>
  <si>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</si>
  <si>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</si>
  <si>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</si>
  <si>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</si>
  <si>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</si>
  <si>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</si>
  <si>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</si>
  <si>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</si>
  <si>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</si>
  <si>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</si>
  <si>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</si>
  <si>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</si>
  <si>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</si>
  <si>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</si>
  <si>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</si>
  <si>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</si>
  <si>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</si>
  <si>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</si>
  <si>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</si>
  <si>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</si>
  <si>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</si>
  <si>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</si>
  <si>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</si>
  <si>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</si>
  <si>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</si>
  <si>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</si>
  <si>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</si>
  <si>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</si>
  <si>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</si>
  <si>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</si>
  <si>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</si>
  <si>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</si>
  <si>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</si>
  <si>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</si>
  <si>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</si>
  <si>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</si>
  <si>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</si>
  <si>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</si>
  <si>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</si>
  <si>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</si>
  <si>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</si>
  <si>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</si>
  <si>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</si>
  <si>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</si>
  <si>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</si>
  <si>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</si>
  <si>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</si>
  <si>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</si>
  <si>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</si>
  <si>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</si>
  <si>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</si>
  <si>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</si>
  <si>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</si>
  <si>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</si>
  <si>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</si>
  <si>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</si>
  <si>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</si>
  <si>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</si>
  <si>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</si>
  <si>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</si>
  <si>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</si>
  <si>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</si>
  <si>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</si>
  <si>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</si>
  <si>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</si>
  <si>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</si>
  <si>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</si>
  <si>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</si>
  <si>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</si>
  <si>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</si>
  <si>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</si>
  <si>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</si>
  <si>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</si>
  <si>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</si>
  <si>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</si>
  <si>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</si>
  <si>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</si>
  <si>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</si>
  <si>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</si>
  <si>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</si>
  <si>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</si>
  <si>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</si>
  <si>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</si>
  <si>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</si>
  <si>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</si>
  <si>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</si>
  <si>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</si>
  <si>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</si>
  <si>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</si>
  <si>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</si>
  <si>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</si>
  <si>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</si>
  <si>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</si>
  <si>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</si>
  <si>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</si>
  <si>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</si>
  <si>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</si>
  <si>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</si>
  <si>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</si>
  <si>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</si>
  <si>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</si>
  <si>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</si>
  <si>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</si>
  <si>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</si>
  <si>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</si>
  <si>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</si>
  <si>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</si>
  <si>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</si>
  <si>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</si>
  <si>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</si>
  <si>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</si>
  <si>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</si>
  <si>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</si>
  <si>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</si>
  <si>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60IS2023/04/15</t>
  </si>
  <si>
    <t>15-04-2023</t>
  </si>
  <si>
    <t>IssueTime</t>
  </si>
  <si>
    <t>HP</t>
  </si>
  <si>
    <t>TS1PL_BKN</t>
  </si>
  <si>
    <t>JPNIGRIE_JNSTPP</t>
  </si>
  <si>
    <t>JPL</t>
  </si>
  <si>
    <t>IPCL_WB</t>
  </si>
  <si>
    <t>SHPPBPL</t>
  </si>
  <si>
    <t>CHANJUII</t>
  </si>
  <si>
    <t>GBHHPL</t>
  </si>
  <si>
    <t>NSLSUGARALAND</t>
  </si>
  <si>
    <t>SOLAPUR_SOLAR</t>
  </si>
  <si>
    <t>KPRSUGAR</t>
  </si>
  <si>
    <t>HIRANYAKESHI</t>
  </si>
  <si>
    <t>VISHWARAJSUGAR</t>
  </si>
  <si>
    <t>NIRANISUGAR</t>
  </si>
  <si>
    <t>ILFS</t>
  </si>
  <si>
    <t>Manipur_Ben</t>
  </si>
  <si>
    <t>SIKKIM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</si>
</sst>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  <xf numFmtId="22" fontId="0" fillId="0" borderId="0" xfId="0" applyNumberFormat="1"/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34.06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34.159999999999997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35.74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33.72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34.11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34.11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34.11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34.11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34.11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34.11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34.11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34.11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34.11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34.11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34.11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34.11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34.11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34.11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34.11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34.159999999999997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34.159999999999997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34.159999999999997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34.159999999999997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34.159999999999997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34.159999999999997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34.11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34.11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34.11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34.11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34.11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34.11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34.11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34.11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34.11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34.11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32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31.64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31.64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33.380000000000003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33.380000000000003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33.380000000000003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33.380000000000003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33.43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33.43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260</v>
          </cell>
          <cell r="C5">
            <v>40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</v>
          </cell>
          <cell r="K5">
            <v>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260</v>
          </cell>
          <cell r="C6">
            <v>40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</v>
          </cell>
          <cell r="K6">
            <v>40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80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80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140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180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320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180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320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180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180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180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180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180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180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180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180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180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180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180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180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180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180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180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30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30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30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30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80</v>
          </cell>
          <cell r="C59">
            <v>220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80</v>
          </cell>
          <cell r="K59">
            <v>30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80</v>
          </cell>
          <cell r="C60">
            <v>220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80</v>
          </cell>
          <cell r="K60">
            <v>30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120</v>
          </cell>
          <cell r="C61">
            <v>220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120</v>
          </cell>
          <cell r="K61">
            <v>30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200</v>
          </cell>
          <cell r="C62">
            <v>220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200</v>
          </cell>
          <cell r="K62">
            <v>30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270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270.82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270.82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270.82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270.82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290.42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309.42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309.42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309.42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309.42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309.42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420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420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420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420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45031</v>
      </c>
      <c r="Z3" s="37">
        <f>S3</f>
        <v>45031</v>
      </c>
      <c r="AE3" s="36"/>
      <c r="AH3" s="38">
        <f>AV4</f>
        <v>45031</v>
      </c>
    </row>
    <row r="4" spans="1:48" ht="15.75" thickBot="1">
      <c r="A4" s="37">
        <f>frq!A1</f>
        <v>45031</v>
      </c>
      <c r="L4" s="37">
        <f>frq!A1</f>
        <v>45031</v>
      </c>
      <c r="P4" s="37">
        <f>frq!A1</f>
        <v>45031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45031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7.4999999999999997E-2</v>
      </c>
      <c r="B6" s="54">
        <f>(BAWANA!F3+BAWANA!G3)/4000</f>
        <v>0.19</v>
      </c>
      <c r="C6" s="54"/>
      <c r="D6" s="54">
        <f t="shared" ref="D6:D69" si="0">A6+B6+C6</f>
        <v>0.26500000000000001</v>
      </c>
      <c r="E6" s="55"/>
      <c r="F6" s="43"/>
      <c r="G6" s="54">
        <f>(BAWANA!Q3+BAWANA!R3+BAWANA!S3+BAWANA!T3)/4000</f>
        <v>1.4999999999999999E-2</v>
      </c>
      <c r="H6" s="54">
        <f>(BAWANA!U3+BAWANA!V3)/4000</f>
        <v>0</v>
      </c>
      <c r="I6" s="54"/>
      <c r="J6" s="54">
        <f>G6+H6+I6</f>
        <v>1.4999999999999999E-2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7.4999999999999997E-2</v>
      </c>
      <c r="B7" s="54">
        <f>(BAWANA!F4+BAWANA!G4)/4000</f>
        <v>0.19</v>
      </c>
      <c r="C7" s="54"/>
      <c r="D7" s="54">
        <f t="shared" si="0"/>
        <v>0.26500000000000001</v>
      </c>
      <c r="E7" s="55"/>
      <c r="F7" s="43"/>
      <c r="G7" s="54">
        <f>(BAWANA!Q4+BAWANA!R4+BAWANA!S4+BAWANA!T4)/4000</f>
        <v>0.01</v>
      </c>
      <c r="H7" s="54">
        <f>(BAWANA!U4+BAWANA!V4)/4000</f>
        <v>0</v>
      </c>
      <c r="I7" s="54"/>
      <c r="J7" s="54">
        <f t="shared" ref="J7:J70" si="3">G7+H7+I7</f>
        <v>0.01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0.02</v>
      </c>
      <c r="H8" s="54">
        <f>(BAWANA!U5+BAWANA!V5)/4000</f>
        <v>0</v>
      </c>
      <c r="I8" s="54"/>
      <c r="J8" s="54">
        <f t="shared" si="3"/>
        <v>0.02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0.02</v>
      </c>
      <c r="H9" s="54">
        <f>(BAWANA!U6+BAWANA!V6)/4000</f>
        <v>0</v>
      </c>
      <c r="I9" s="54"/>
      <c r="J9" s="54">
        <f t="shared" si="3"/>
        <v>0.02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3.5000000000000003E-2</v>
      </c>
      <c r="H10" s="54">
        <f>(BAWANA!U7+BAWANA!V7)/4000</f>
        <v>0</v>
      </c>
      <c r="I10" s="54"/>
      <c r="J10" s="54">
        <f t="shared" si="3"/>
        <v>3.5000000000000003E-2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4.4999999999999998E-2</v>
      </c>
      <c r="H11" s="54">
        <f>(BAWANA!U8+BAWANA!V8)/4000</f>
        <v>0</v>
      </c>
      <c r="I11" s="54"/>
      <c r="J11" s="54">
        <f t="shared" si="3"/>
        <v>4.4999999999999998E-2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0.16500000000000001</v>
      </c>
      <c r="C32" s="54"/>
      <c r="D32" s="54">
        <f t="shared" si="0"/>
        <v>0.245</v>
      </c>
      <c r="E32" s="55"/>
      <c r="F32" s="43"/>
      <c r="G32" s="54">
        <f>(BAWANA!Q29+BAWANA!R29+BAWANA!S29+BAWANA!T29)/4000</f>
        <v>4.4999999999999998E-2</v>
      </c>
      <c r="H32" s="54">
        <f>(BAWANA!U29+BAWANA!V29)/4000</f>
        <v>0</v>
      </c>
      <c r="I32" s="54"/>
      <c r="J32" s="54">
        <f t="shared" si="3"/>
        <v>4.4999999999999998E-2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0.16500000000000001</v>
      </c>
      <c r="C33" s="54"/>
      <c r="D33" s="54">
        <f t="shared" si="0"/>
        <v>0.245</v>
      </c>
      <c r="E33" s="55"/>
      <c r="F33" s="43"/>
      <c r="G33" s="54">
        <f>(BAWANA!Q30+BAWANA!R30+BAWANA!S30+BAWANA!T30)/4000</f>
        <v>4.4999999999999998E-2</v>
      </c>
      <c r="H33" s="54">
        <f>(BAWANA!U30+BAWANA!V30)/4000</f>
        <v>0</v>
      </c>
      <c r="I33" s="54"/>
      <c r="J33" s="54">
        <f t="shared" si="3"/>
        <v>4.4999999999999998E-2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4.4999999999999998E-2</v>
      </c>
      <c r="H34" s="54">
        <f>(BAWANA!U31+BAWANA!V31)/4000</f>
        <v>0</v>
      </c>
      <c r="I34" s="54"/>
      <c r="J34" s="54">
        <f t="shared" si="3"/>
        <v>4.4999999999999998E-2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4.4999999999999998E-2</v>
      </c>
      <c r="H35" s="54">
        <f>(BAWANA!U32+BAWANA!V32)/4000</f>
        <v>0</v>
      </c>
      <c r="I35" s="54"/>
      <c r="J35" s="54">
        <f t="shared" si="3"/>
        <v>4.4999999999999998E-2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4.4999999999999998E-2</v>
      </c>
      <c r="H36" s="54">
        <f>(BAWANA!U33+BAWANA!V33)/4000</f>
        <v>0</v>
      </c>
      <c r="I36" s="54"/>
      <c r="J36" s="54">
        <f t="shared" si="3"/>
        <v>4.4999999999999998E-2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4.4999999999999998E-2</v>
      </c>
      <c r="H37" s="54">
        <f>(BAWANA!U34+BAWANA!V34)/4000</f>
        <v>0</v>
      </c>
      <c r="I37" s="54"/>
      <c r="J37" s="54">
        <f t="shared" si="3"/>
        <v>4.4999999999999998E-2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4.4999999999999998E-2</v>
      </c>
      <c r="H38" s="54">
        <f>(BAWANA!U35+BAWANA!V35)/4000</f>
        <v>0</v>
      </c>
      <c r="I38" s="54"/>
      <c r="J38" s="54">
        <f t="shared" si="3"/>
        <v>4.4999999999999998E-2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4.4999999999999998E-2</v>
      </c>
      <c r="H39" s="54">
        <f>(BAWANA!U36+BAWANA!V36)/4000</f>
        <v>0</v>
      </c>
      <c r="I39" s="54"/>
      <c r="J39" s="54">
        <f t="shared" si="3"/>
        <v>4.4999999999999998E-2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4.4999999999999998E-2</v>
      </c>
      <c r="H40" s="54">
        <f>(BAWANA!U37+BAWANA!V37)/4000</f>
        <v>0</v>
      </c>
      <c r="I40" s="54"/>
      <c r="J40" s="54">
        <f t="shared" si="3"/>
        <v>4.4999999999999998E-2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4.4999999999999998E-2</v>
      </c>
      <c r="H41" s="54">
        <f>(BAWANA!U38+BAWANA!V38)/4000</f>
        <v>0</v>
      </c>
      <c r="I41" s="54"/>
      <c r="J41" s="54">
        <f t="shared" si="3"/>
        <v>4.4999999999999998E-2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4.4999999999999998E-2</v>
      </c>
      <c r="H42" s="54">
        <f>(BAWANA!U39+BAWANA!V39)/4000</f>
        <v>0</v>
      </c>
      <c r="I42" s="54"/>
      <c r="J42" s="54">
        <f t="shared" si="3"/>
        <v>4.4999999999999998E-2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4.4999999999999998E-2</v>
      </c>
      <c r="H43" s="54">
        <f>(BAWANA!U40+BAWANA!V40)/4000</f>
        <v>0</v>
      </c>
      <c r="I43" s="54"/>
      <c r="J43" s="54">
        <f t="shared" si="3"/>
        <v>4.4999999999999998E-2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4.4999999999999998E-2</v>
      </c>
      <c r="H44" s="54">
        <f>(BAWANA!U41+BAWANA!V41)/4000</f>
        <v>0</v>
      </c>
      <c r="I44" s="54"/>
      <c r="J44" s="54">
        <f t="shared" si="3"/>
        <v>4.4999999999999998E-2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4.4999999999999998E-2</v>
      </c>
      <c r="H45" s="54">
        <f>(BAWANA!U42+BAWANA!V42)/4000</f>
        <v>0</v>
      </c>
      <c r="I45" s="54"/>
      <c r="J45" s="54">
        <f t="shared" si="3"/>
        <v>4.4999999999999998E-2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4.4999999999999998E-2</v>
      </c>
      <c r="H46" s="54">
        <f>(BAWANA!U43+BAWANA!V43)/4000</f>
        <v>0</v>
      </c>
      <c r="I46" s="54"/>
      <c r="J46" s="54">
        <f t="shared" si="3"/>
        <v>4.4999999999999998E-2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4.4999999999999998E-2</v>
      </c>
      <c r="H47" s="54">
        <f>(BAWANA!U44+BAWANA!V44)/4000</f>
        <v>0</v>
      </c>
      <c r="I47" s="54"/>
      <c r="J47" s="54">
        <f t="shared" si="3"/>
        <v>4.4999999999999998E-2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7.4999999999999997E-3</v>
      </c>
      <c r="H48" s="54">
        <f>(BAWANA!U45+BAWANA!V45)/4000</f>
        <v>0</v>
      </c>
      <c r="I48" s="54"/>
      <c r="J48" s="54">
        <f t="shared" si="3"/>
        <v>7.4999999999999997E-3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7.4999999999999997E-3</v>
      </c>
      <c r="H49" s="54">
        <f>(BAWANA!U46+BAWANA!V46)/4000</f>
        <v>0</v>
      </c>
      <c r="I49" s="54"/>
      <c r="J49" s="54">
        <f t="shared" si="3"/>
        <v>7.4999999999999997E-3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7.4999999999999997E-3</v>
      </c>
      <c r="H50" s="54">
        <f>(BAWANA!U47+BAWANA!V47)/4000</f>
        <v>0</v>
      </c>
      <c r="I50" s="54"/>
      <c r="J50" s="54">
        <f t="shared" si="3"/>
        <v>7.4999999999999997E-3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7.4999999999999997E-3</v>
      </c>
      <c r="H51" s="54">
        <f>(BAWANA!U48+BAWANA!V48)/4000</f>
        <v>0</v>
      </c>
      <c r="I51" s="54"/>
      <c r="J51" s="54">
        <f t="shared" si="3"/>
        <v>7.4999999999999997E-3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7.4999999999999997E-3</v>
      </c>
      <c r="H52" s="54">
        <f>(BAWANA!U49+BAWANA!V49)/4000</f>
        <v>0</v>
      </c>
      <c r="I52" s="54"/>
      <c r="J52" s="54">
        <f t="shared" si="3"/>
        <v>7.4999999999999997E-3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7.4999999999999997E-3</v>
      </c>
      <c r="H53" s="54">
        <f>(BAWANA!U50+BAWANA!V50)/4000</f>
        <v>0</v>
      </c>
      <c r="I53" s="54"/>
      <c r="J53" s="54">
        <f t="shared" si="3"/>
        <v>7.4999999999999997E-3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7.4999999999999997E-3</v>
      </c>
      <c r="H54" s="54">
        <f>(BAWANA!U51+BAWANA!V51)/4000</f>
        <v>0</v>
      </c>
      <c r="I54" s="54"/>
      <c r="J54" s="54">
        <f t="shared" si="3"/>
        <v>7.4999999999999997E-3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7.4999999999999997E-3</v>
      </c>
      <c r="H55" s="54">
        <f>(BAWANA!U52+BAWANA!V52)/4000</f>
        <v>0</v>
      </c>
      <c r="I55" s="54"/>
      <c r="J55" s="54">
        <f t="shared" si="3"/>
        <v>7.4999999999999997E-3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7.4999999999999997E-3</v>
      </c>
      <c r="H56" s="54">
        <f>(BAWANA!U53+BAWANA!V53)/4000</f>
        <v>0</v>
      </c>
      <c r="I56" s="54"/>
      <c r="J56" s="54">
        <f t="shared" si="3"/>
        <v>7.4999999999999997E-3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7.4999999999999997E-3</v>
      </c>
      <c r="H57" s="54">
        <f>(BAWANA!U54+BAWANA!V54)/4000</f>
        <v>0</v>
      </c>
      <c r="I57" s="54"/>
      <c r="J57" s="54">
        <f t="shared" si="3"/>
        <v>7.4999999999999997E-3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7.4999999999999997E-3</v>
      </c>
      <c r="H58" s="54">
        <f>(BAWANA!U55+BAWANA!V55)/4000</f>
        <v>0</v>
      </c>
      <c r="I58" s="54"/>
      <c r="J58" s="54">
        <f t="shared" si="3"/>
        <v>7.4999999999999997E-3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7.4999999999999997E-3</v>
      </c>
      <c r="H59" s="54">
        <f>(BAWANA!U56+BAWANA!V56)/4000</f>
        <v>0</v>
      </c>
      <c r="I59" s="54"/>
      <c r="J59" s="54">
        <f t="shared" si="3"/>
        <v>7.4999999999999997E-3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7.4999999999999997E-2</v>
      </c>
      <c r="B60" s="54">
        <f>(BAWANA!F57+BAWANA!G57)/4000</f>
        <v>0.19</v>
      </c>
      <c r="C60" s="54"/>
      <c r="D60" s="54">
        <f t="shared" si="0"/>
        <v>0.26500000000000001</v>
      </c>
      <c r="E60" s="55"/>
      <c r="F60" s="43"/>
      <c r="G60" s="54">
        <f>(BAWANA!Q57+BAWANA!R57+BAWANA!S57+BAWANA!T57)/4000</f>
        <v>2.75E-2</v>
      </c>
      <c r="H60" s="54">
        <f>(BAWANA!U57+BAWANA!V57)/4000</f>
        <v>0</v>
      </c>
      <c r="I60" s="54"/>
      <c r="J60" s="54">
        <f t="shared" si="3"/>
        <v>2.75E-2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7.4999999999999997E-2</v>
      </c>
      <c r="B61" s="54">
        <f>(BAWANA!F58+BAWANA!G58)/4000</f>
        <v>0.19</v>
      </c>
      <c r="C61" s="54"/>
      <c r="D61" s="54">
        <f t="shared" si="0"/>
        <v>0.26500000000000001</v>
      </c>
      <c r="E61" s="55"/>
      <c r="F61" s="43"/>
      <c r="G61" s="54">
        <f>(BAWANA!Q58+BAWANA!R58+BAWANA!S58+BAWANA!T58)/4000</f>
        <v>2.75E-2</v>
      </c>
      <c r="H61" s="54">
        <f>(BAWANA!U58+BAWANA!V58)/4000</f>
        <v>0</v>
      </c>
      <c r="I61" s="54"/>
      <c r="J61" s="54">
        <f t="shared" si="3"/>
        <v>2.75E-2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8.5000000000000006E-2</v>
      </c>
      <c r="B62" s="54">
        <f>(BAWANA!F59+BAWANA!G59)/4000</f>
        <v>0.19</v>
      </c>
      <c r="C62" s="54"/>
      <c r="D62" s="54">
        <f t="shared" si="0"/>
        <v>0.27500000000000002</v>
      </c>
      <c r="E62" s="55"/>
      <c r="F62" s="43"/>
      <c r="G62" s="54">
        <f>(BAWANA!Q59+BAWANA!R59+BAWANA!S59+BAWANA!T59)/4000</f>
        <v>3.7499999999999999E-2</v>
      </c>
      <c r="H62" s="54">
        <f>(BAWANA!U59+BAWANA!V59)/4000</f>
        <v>0</v>
      </c>
      <c r="I62" s="54"/>
      <c r="J62" s="54">
        <f t="shared" si="3"/>
        <v>3.7499999999999999E-2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0.105</v>
      </c>
      <c r="B63" s="54">
        <f>(BAWANA!F60+BAWANA!G60)/4000</f>
        <v>0.19</v>
      </c>
      <c r="C63" s="54"/>
      <c r="D63" s="54">
        <f t="shared" si="0"/>
        <v>0.29499999999999998</v>
      </c>
      <c r="E63" s="55"/>
      <c r="F63" s="43"/>
      <c r="G63" s="54">
        <f>(BAWANA!Q60+BAWANA!R60+BAWANA!S60+BAWANA!T60)/4000</f>
        <v>5.7500000000000002E-2</v>
      </c>
      <c r="H63" s="54">
        <f>(BAWANA!U60+BAWANA!V60)/4000</f>
        <v>0</v>
      </c>
      <c r="I63" s="54"/>
      <c r="J63" s="54">
        <f t="shared" si="3"/>
        <v>5.7500000000000002E-2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6.7500000000000004E-2</v>
      </c>
      <c r="B64" s="54">
        <f>(BAWANA!F61+BAWANA!G61)/4000</f>
        <v>0.19</v>
      </c>
      <c r="C64" s="54"/>
      <c r="D64" s="54">
        <f t="shared" si="0"/>
        <v>0.25750000000000001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6.7705000000000001E-2</v>
      </c>
      <c r="H84" s="54">
        <f>(BAWANA!U81+BAWANA!V81)/4000</f>
        <v>0</v>
      </c>
      <c r="I84" s="54"/>
      <c r="J84" s="54">
        <f t="shared" si="9"/>
        <v>6.7705000000000001E-2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6.7705000000000001E-2</v>
      </c>
      <c r="H85" s="54">
        <f>(BAWANA!U82+BAWANA!V82)/4000</f>
        <v>0</v>
      </c>
      <c r="I85" s="54"/>
      <c r="J85" s="54">
        <f t="shared" si="9"/>
        <v>6.7705000000000001E-2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6.7705000000000001E-2</v>
      </c>
      <c r="H86" s="54">
        <f>(BAWANA!U83+BAWANA!V83)/4000</f>
        <v>0</v>
      </c>
      <c r="I86" s="54"/>
      <c r="J86" s="54">
        <f t="shared" si="9"/>
        <v>6.7705000000000001E-2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6.7705000000000001E-2</v>
      </c>
      <c r="H87" s="54">
        <f>(BAWANA!U84+BAWANA!V84)/4000</f>
        <v>0</v>
      </c>
      <c r="I87" s="54"/>
      <c r="J87" s="54">
        <f t="shared" si="9"/>
        <v>6.7705000000000001E-2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7.2605000000000003E-2</v>
      </c>
      <c r="H88" s="54">
        <f>(BAWANA!U85+BAWANA!V85)/4000</f>
        <v>0</v>
      </c>
      <c r="I88" s="54"/>
      <c r="J88" s="54">
        <f t="shared" si="9"/>
        <v>7.2605000000000003E-2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7.7355000000000007E-2</v>
      </c>
      <c r="H89" s="54">
        <f>(BAWANA!U86+BAWANA!V86)/4000</f>
        <v>0</v>
      </c>
      <c r="I89" s="54"/>
      <c r="J89" s="54">
        <f t="shared" si="9"/>
        <v>7.7355000000000007E-2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7.7355000000000007E-2</v>
      </c>
      <c r="H90" s="54">
        <f>(BAWANA!U87+BAWANA!V87)/4000</f>
        <v>0</v>
      </c>
      <c r="I90" s="54"/>
      <c r="J90" s="54">
        <f t="shared" si="9"/>
        <v>7.7355000000000007E-2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7.7355000000000007E-2</v>
      </c>
      <c r="H91" s="54">
        <f>(BAWANA!U88+BAWANA!V88)/4000</f>
        <v>0</v>
      </c>
      <c r="I91" s="54"/>
      <c r="J91" s="54">
        <f t="shared" si="9"/>
        <v>7.7355000000000007E-2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7.7355000000000007E-2</v>
      </c>
      <c r="H92" s="54">
        <f>(BAWANA!U89+BAWANA!V89)/4000</f>
        <v>0</v>
      </c>
      <c r="I92" s="54"/>
      <c r="J92" s="54">
        <f t="shared" si="9"/>
        <v>7.7355000000000007E-2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7.7355000000000007E-2</v>
      </c>
      <c r="H93" s="54">
        <f>(BAWANA!U90+BAWANA!V90)/4000</f>
        <v>0</v>
      </c>
      <c r="I93" s="54"/>
      <c r="J93" s="54">
        <f t="shared" si="9"/>
        <v>7.7355000000000007E-2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0.08</v>
      </c>
      <c r="H94" s="54">
        <f>(BAWANA!U91+BAWANA!V91)/4000</f>
        <v>0</v>
      </c>
      <c r="I94" s="54"/>
      <c r="J94" s="54">
        <f t="shared" si="9"/>
        <v>0.08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0.08</v>
      </c>
      <c r="H95" s="54">
        <f>(BAWANA!U92+BAWANA!V92)/4000</f>
        <v>0</v>
      </c>
      <c r="I95" s="54"/>
      <c r="J95" s="54">
        <f t="shared" si="9"/>
        <v>0.08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0.08</v>
      </c>
      <c r="H96" s="54">
        <f>(BAWANA!U93+BAWANA!V93)/4000</f>
        <v>0</v>
      </c>
      <c r="I96" s="54"/>
      <c r="J96" s="54">
        <f t="shared" si="9"/>
        <v>0.08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0.08</v>
      </c>
      <c r="H97" s="54">
        <f>(BAWANA!U94+BAWANA!V94)/4000</f>
        <v>0</v>
      </c>
      <c r="I97" s="54"/>
      <c r="J97" s="54">
        <f t="shared" si="9"/>
        <v>0.08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0.185</v>
      </c>
      <c r="C98" s="54"/>
      <c r="D98" s="54">
        <f t="shared" si="8"/>
        <v>0.26500000000000001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0.185</v>
      </c>
      <c r="C99" s="54"/>
      <c r="D99" s="54">
        <f t="shared" si="8"/>
        <v>0.26500000000000001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0.185</v>
      </c>
      <c r="C100" s="54"/>
      <c r="D100" s="54">
        <f t="shared" si="8"/>
        <v>0.26500000000000001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0.185</v>
      </c>
      <c r="C101" s="54"/>
      <c r="D101" s="54">
        <f t="shared" si="8"/>
        <v>0.26500000000000001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7.0275000000000079</v>
      </c>
      <c r="B102" s="54">
        <f t="shared" ref="B102:M102" si="14">SUM(B6:B101)</f>
        <v>17.519999999999978</v>
      </c>
      <c r="C102" s="54">
        <f t="shared" si="14"/>
        <v>0</v>
      </c>
      <c r="D102" s="54">
        <f t="shared" si="14"/>
        <v>24.547500000000003</v>
      </c>
      <c r="E102" s="54">
        <f t="shared" si="14"/>
        <v>0</v>
      </c>
      <c r="F102" s="54">
        <f t="shared" si="14"/>
        <v>0</v>
      </c>
      <c r="G102" s="54">
        <f t="shared" si="14"/>
        <v>5.170199999999995</v>
      </c>
      <c r="H102" s="54">
        <f t="shared" si="14"/>
        <v>0</v>
      </c>
      <c r="I102" s="54"/>
      <c r="J102" s="54">
        <f t="shared" si="14"/>
        <v>5.170199999999995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W1" t="s">
        <v>150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500</v>
      </c>
      <c r="AD1" t="s">
        <v>499</v>
      </c>
      <c r="AE1" t="s">
        <v>499</v>
      </c>
      <c r="AF1" t="s">
        <v>501</v>
      </c>
      <c r="AG1" t="s">
        <v>502</v>
      </c>
      <c r="AH1" t="s">
        <v>503</v>
      </c>
      <c r="AI1" t="s">
        <v>504</v>
      </c>
      <c r="AJ1" t="s">
        <v>499</v>
      </c>
      <c r="AK1" t="s">
        <v>499</v>
      </c>
      <c r="AL1" t="s">
        <v>505</v>
      </c>
      <c r="AM1" t="s">
        <v>495</v>
      </c>
      <c r="AN1" t="s">
        <v>499</v>
      </c>
      <c r="AO1" t="s">
        <v>499</v>
      </c>
      <c r="AP1" t="s">
        <v>506</v>
      </c>
      <c r="AQ1" t="s">
        <v>507</v>
      </c>
      <c r="AR1" t="s">
        <v>508</v>
      </c>
      <c r="AS1" t="s">
        <v>509</v>
      </c>
      <c r="AT1" t="s">
        <v>499</v>
      </c>
      <c r="AU1" t="s">
        <v>499</v>
      </c>
      <c r="AV1" t="s">
        <v>150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W2" s="30" t="s">
        <v>494</v>
      </c>
      <c r="X2" t="s">
        <v>149</v>
      </c>
      <c r="Y2" t="s">
        <v>149</v>
      </c>
      <c r="Z2" t="s">
        <v>149</v>
      </c>
      <c r="AA2" t="s">
        <v>152</v>
      </c>
      <c r="AB2" t="s">
        <v>237</v>
      </c>
      <c r="AC2" t="s">
        <v>153</v>
      </c>
      <c r="AD2" t="s">
        <v>282</v>
      </c>
      <c r="AE2" t="s">
        <v>270</v>
      </c>
      <c r="AF2" t="s">
        <v>246</v>
      </c>
      <c r="AG2" t="s">
        <v>149</v>
      </c>
      <c r="AH2" t="s">
        <v>405</v>
      </c>
      <c r="AI2" t="s">
        <v>149</v>
      </c>
      <c r="AJ2" t="s">
        <v>269</v>
      </c>
      <c r="AK2" t="s">
        <v>268</v>
      </c>
      <c r="AL2" t="s">
        <v>149</v>
      </c>
      <c r="AM2" t="s">
        <v>150</v>
      </c>
      <c r="AN2" t="s">
        <v>283</v>
      </c>
      <c r="AO2" t="s">
        <v>240</v>
      </c>
      <c r="AP2" t="s">
        <v>149</v>
      </c>
      <c r="AQ2" t="s">
        <v>149</v>
      </c>
      <c r="AR2" t="s">
        <v>149</v>
      </c>
      <c r="AS2" t="s">
        <v>391</v>
      </c>
      <c r="AT2" t="s">
        <v>232</v>
      </c>
      <c r="AU2" t="s">
        <v>281</v>
      </c>
      <c r="AV2" t="s">
        <v>510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296.06</v>
      </c>
      <c r="I3" s="95">
        <v>0.5</v>
      </c>
      <c r="J3" s="95">
        <v>7.58</v>
      </c>
      <c r="K3" s="95">
        <v>0</v>
      </c>
      <c r="L3" s="95">
        <v>0</v>
      </c>
      <c r="M3" s="114">
        <v>0</v>
      </c>
      <c r="N3" s="113">
        <v>0</v>
      </c>
      <c r="O3" s="95">
        <v>60</v>
      </c>
      <c r="P3" s="95">
        <v>0</v>
      </c>
      <c r="Q3" s="95">
        <v>0</v>
      </c>
      <c r="R3" s="95">
        <v>0</v>
      </c>
      <c r="S3" s="114">
        <v>0</v>
      </c>
      <c r="W3">
        <v>60</v>
      </c>
      <c r="X3">
        <v>0</v>
      </c>
      <c r="Y3">
        <v>49.72</v>
      </c>
      <c r="Z3">
        <v>49.72</v>
      </c>
      <c r="AA3">
        <v>0</v>
      </c>
      <c r="AB3">
        <v>0.34</v>
      </c>
      <c r="AC3">
        <v>7.24</v>
      </c>
      <c r="AD3">
        <v>0.57999999999999996</v>
      </c>
      <c r="AE3">
        <v>0.5</v>
      </c>
      <c r="AF3">
        <v>25.99</v>
      </c>
      <c r="AG3">
        <v>9.61</v>
      </c>
      <c r="AH3">
        <v>0</v>
      </c>
      <c r="AI3">
        <v>17.29</v>
      </c>
      <c r="AJ3">
        <v>0.34</v>
      </c>
      <c r="AK3">
        <v>0.56999999999999995</v>
      </c>
      <c r="AL3">
        <v>14.41</v>
      </c>
      <c r="AM3">
        <v>0</v>
      </c>
      <c r="AN3">
        <v>0.28999999999999998</v>
      </c>
      <c r="AO3">
        <v>0.42</v>
      </c>
      <c r="AP3">
        <v>14.41</v>
      </c>
      <c r="AQ3">
        <v>9.61</v>
      </c>
      <c r="AR3">
        <v>99.43</v>
      </c>
      <c r="AS3">
        <v>2.88</v>
      </c>
      <c r="AT3">
        <v>0.5</v>
      </c>
      <c r="AU3">
        <v>0.28999999999999998</v>
      </c>
      <c r="AV3">
        <v>0</v>
      </c>
    </row>
    <row r="4" spans="1:48">
      <c r="A4" t="s">
        <v>240</v>
      </c>
      <c r="B4" t="s">
        <v>232</v>
      </c>
      <c r="C4" t="s">
        <v>234</v>
      </c>
      <c r="G4" t="s">
        <v>46</v>
      </c>
      <c r="H4" s="115">
        <v>296.06</v>
      </c>
      <c r="I4" s="88">
        <v>0.5</v>
      </c>
      <c r="J4" s="88">
        <v>7.58</v>
      </c>
      <c r="K4" s="88">
        <v>0</v>
      </c>
      <c r="L4" s="88">
        <v>0</v>
      </c>
      <c r="M4" s="116">
        <v>0</v>
      </c>
      <c r="N4" s="115">
        <v>0</v>
      </c>
      <c r="O4" s="88">
        <v>60</v>
      </c>
      <c r="P4" s="88">
        <v>0</v>
      </c>
      <c r="Q4" s="88">
        <v>0</v>
      </c>
      <c r="R4" s="88">
        <v>0</v>
      </c>
      <c r="S4" s="116">
        <v>0</v>
      </c>
      <c r="W4">
        <v>60</v>
      </c>
      <c r="X4">
        <v>0</v>
      </c>
      <c r="Y4">
        <v>49.72</v>
      </c>
      <c r="Z4">
        <v>49.72</v>
      </c>
      <c r="AA4">
        <v>0</v>
      </c>
      <c r="AB4">
        <v>0.34</v>
      </c>
      <c r="AC4">
        <v>7.24</v>
      </c>
      <c r="AD4">
        <v>0.57999999999999996</v>
      </c>
      <c r="AE4">
        <v>0.5</v>
      </c>
      <c r="AF4">
        <v>25.99</v>
      </c>
      <c r="AG4">
        <v>9.61</v>
      </c>
      <c r="AH4">
        <v>0</v>
      </c>
      <c r="AI4">
        <v>17.29</v>
      </c>
      <c r="AJ4">
        <v>0.34</v>
      </c>
      <c r="AK4">
        <v>0.56999999999999995</v>
      </c>
      <c r="AL4">
        <v>14.41</v>
      </c>
      <c r="AM4">
        <v>0</v>
      </c>
      <c r="AN4">
        <v>0.28999999999999998</v>
      </c>
      <c r="AO4">
        <v>0.42</v>
      </c>
      <c r="AP4">
        <v>14.41</v>
      </c>
      <c r="AQ4">
        <v>9.61</v>
      </c>
      <c r="AR4">
        <v>99.43</v>
      </c>
      <c r="AS4">
        <v>2.88</v>
      </c>
      <c r="AT4">
        <v>0.5</v>
      </c>
      <c r="AU4">
        <v>0.28999999999999998</v>
      </c>
      <c r="AV4">
        <v>0</v>
      </c>
    </row>
    <row r="5" spans="1:48">
      <c r="A5" t="s">
        <v>241</v>
      </c>
      <c r="B5" t="s">
        <v>233</v>
      </c>
      <c r="C5" t="s">
        <v>235</v>
      </c>
      <c r="G5" t="s">
        <v>47</v>
      </c>
      <c r="H5" s="115">
        <v>296.06</v>
      </c>
      <c r="I5" s="88">
        <v>0.5</v>
      </c>
      <c r="J5" s="88">
        <v>7.58</v>
      </c>
      <c r="K5" s="88">
        <v>0</v>
      </c>
      <c r="L5" s="88">
        <v>0</v>
      </c>
      <c r="M5" s="116">
        <v>0</v>
      </c>
      <c r="N5" s="115">
        <v>0</v>
      </c>
      <c r="O5" s="88">
        <v>60</v>
      </c>
      <c r="P5" s="88">
        <v>0</v>
      </c>
      <c r="Q5" s="88">
        <v>0</v>
      </c>
      <c r="R5" s="88">
        <v>0</v>
      </c>
      <c r="S5" s="116">
        <v>0</v>
      </c>
      <c r="W5">
        <v>60</v>
      </c>
      <c r="X5">
        <v>0</v>
      </c>
      <c r="Y5">
        <v>49.72</v>
      </c>
      <c r="Z5">
        <v>49.72</v>
      </c>
      <c r="AA5">
        <v>0</v>
      </c>
      <c r="AB5">
        <v>0.34</v>
      </c>
      <c r="AC5">
        <v>7.24</v>
      </c>
      <c r="AD5">
        <v>0.57999999999999996</v>
      </c>
      <c r="AE5">
        <v>0.5</v>
      </c>
      <c r="AF5">
        <v>25.99</v>
      </c>
      <c r="AG5">
        <v>9.61</v>
      </c>
      <c r="AH5">
        <v>0</v>
      </c>
      <c r="AI5">
        <v>17.29</v>
      </c>
      <c r="AJ5">
        <v>0.34</v>
      </c>
      <c r="AK5">
        <v>0.56999999999999995</v>
      </c>
      <c r="AL5">
        <v>14.41</v>
      </c>
      <c r="AM5">
        <v>0</v>
      </c>
      <c r="AN5">
        <v>0.28999999999999998</v>
      </c>
      <c r="AO5">
        <v>0.42</v>
      </c>
      <c r="AP5">
        <v>14.41</v>
      </c>
      <c r="AQ5">
        <v>9.61</v>
      </c>
      <c r="AR5">
        <v>99.43</v>
      </c>
      <c r="AS5">
        <v>2.88</v>
      </c>
      <c r="AT5">
        <v>0.5</v>
      </c>
      <c r="AU5">
        <v>0.28999999999999998</v>
      </c>
      <c r="AV5">
        <v>0</v>
      </c>
    </row>
    <row r="6" spans="1:48">
      <c r="A6" t="s">
        <v>242</v>
      </c>
      <c r="B6" t="s">
        <v>264</v>
      </c>
      <c r="C6" t="s">
        <v>236</v>
      </c>
      <c r="G6" t="s">
        <v>48</v>
      </c>
      <c r="H6" s="115">
        <v>296.06</v>
      </c>
      <c r="I6" s="88">
        <v>0.5</v>
      </c>
      <c r="J6" s="88">
        <v>7.58</v>
      </c>
      <c r="K6" s="88">
        <v>0</v>
      </c>
      <c r="L6" s="88">
        <v>0</v>
      </c>
      <c r="M6" s="116">
        <v>0</v>
      </c>
      <c r="N6" s="115">
        <v>0</v>
      </c>
      <c r="O6" s="88">
        <v>60</v>
      </c>
      <c r="P6" s="88">
        <v>0</v>
      </c>
      <c r="Q6" s="88">
        <v>0</v>
      </c>
      <c r="R6" s="88">
        <v>0</v>
      </c>
      <c r="S6" s="116">
        <v>0</v>
      </c>
      <c r="W6">
        <v>60</v>
      </c>
      <c r="X6">
        <v>0</v>
      </c>
      <c r="Y6">
        <v>49.72</v>
      </c>
      <c r="Z6">
        <v>49.72</v>
      </c>
      <c r="AA6">
        <v>0</v>
      </c>
      <c r="AB6">
        <v>0.34</v>
      </c>
      <c r="AC6">
        <v>7.24</v>
      </c>
      <c r="AD6">
        <v>0.57999999999999996</v>
      </c>
      <c r="AE6">
        <v>0.5</v>
      </c>
      <c r="AF6">
        <v>25.99</v>
      </c>
      <c r="AG6">
        <v>9.61</v>
      </c>
      <c r="AH6">
        <v>0</v>
      </c>
      <c r="AI6">
        <v>17.29</v>
      </c>
      <c r="AJ6">
        <v>0.34</v>
      </c>
      <c r="AK6">
        <v>0.56999999999999995</v>
      </c>
      <c r="AL6">
        <v>14.41</v>
      </c>
      <c r="AM6">
        <v>0</v>
      </c>
      <c r="AN6">
        <v>0.28999999999999998</v>
      </c>
      <c r="AO6">
        <v>0.42</v>
      </c>
      <c r="AP6">
        <v>14.41</v>
      </c>
      <c r="AQ6">
        <v>9.61</v>
      </c>
      <c r="AR6">
        <v>99.43</v>
      </c>
      <c r="AS6">
        <v>2.88</v>
      </c>
      <c r="AT6">
        <v>0.5</v>
      </c>
      <c r="AU6">
        <v>0.28999999999999998</v>
      </c>
      <c r="AV6">
        <v>0</v>
      </c>
    </row>
    <row r="7" spans="1:48">
      <c r="A7" t="s">
        <v>243</v>
      </c>
      <c r="B7" t="s">
        <v>299</v>
      </c>
      <c r="C7" t="s">
        <v>265</v>
      </c>
      <c r="G7" t="s">
        <v>49</v>
      </c>
      <c r="H7" s="115">
        <v>296.06</v>
      </c>
      <c r="I7" s="88">
        <v>0.5</v>
      </c>
      <c r="J7" s="88">
        <v>7.5</v>
      </c>
      <c r="K7" s="88">
        <v>0</v>
      </c>
      <c r="L7" s="88">
        <v>0</v>
      </c>
      <c r="M7" s="116">
        <v>0</v>
      </c>
      <c r="N7" s="115">
        <v>0</v>
      </c>
      <c r="O7" s="88">
        <v>60</v>
      </c>
      <c r="P7" s="88">
        <v>0</v>
      </c>
      <c r="Q7" s="88">
        <v>0</v>
      </c>
      <c r="R7" s="88">
        <v>0</v>
      </c>
      <c r="S7" s="116">
        <v>0</v>
      </c>
      <c r="W7">
        <v>60</v>
      </c>
      <c r="X7">
        <v>0</v>
      </c>
      <c r="Y7">
        <v>49.72</v>
      </c>
      <c r="Z7">
        <v>49.72</v>
      </c>
      <c r="AA7">
        <v>0</v>
      </c>
      <c r="AB7">
        <v>0.34</v>
      </c>
      <c r="AC7">
        <v>7.16</v>
      </c>
      <c r="AD7">
        <v>0.57999999999999996</v>
      </c>
      <c r="AE7">
        <v>0.5</v>
      </c>
      <c r="AF7">
        <v>25.99</v>
      </c>
      <c r="AG7">
        <v>9.61</v>
      </c>
      <c r="AH7">
        <v>0</v>
      </c>
      <c r="AI7">
        <v>17.29</v>
      </c>
      <c r="AJ7">
        <v>0.34</v>
      </c>
      <c r="AK7">
        <v>0.56999999999999995</v>
      </c>
      <c r="AL7">
        <v>14.41</v>
      </c>
      <c r="AM7">
        <v>0</v>
      </c>
      <c r="AN7">
        <v>0.28999999999999998</v>
      </c>
      <c r="AO7">
        <v>0.42</v>
      </c>
      <c r="AP7">
        <v>14.41</v>
      </c>
      <c r="AQ7">
        <v>9.61</v>
      </c>
      <c r="AR7">
        <v>99.43</v>
      </c>
      <c r="AS7">
        <v>2.88</v>
      </c>
      <c r="AT7">
        <v>0.5</v>
      </c>
      <c r="AU7">
        <v>0.28999999999999998</v>
      </c>
      <c r="AV7">
        <v>0</v>
      </c>
    </row>
    <row r="8" spans="1:48">
      <c r="A8" t="s">
        <v>244</v>
      </c>
      <c r="B8" t="s">
        <v>341</v>
      </c>
      <c r="C8" t="s">
        <v>237</v>
      </c>
      <c r="G8" t="s">
        <v>50</v>
      </c>
      <c r="H8" s="115">
        <v>296.06</v>
      </c>
      <c r="I8" s="88">
        <v>0.5</v>
      </c>
      <c r="J8" s="88">
        <v>7.5</v>
      </c>
      <c r="K8" s="88">
        <v>0</v>
      </c>
      <c r="L8" s="88">
        <v>0</v>
      </c>
      <c r="M8" s="116">
        <v>0</v>
      </c>
      <c r="N8" s="115">
        <v>0</v>
      </c>
      <c r="O8" s="88">
        <v>60</v>
      </c>
      <c r="P8" s="88">
        <v>0</v>
      </c>
      <c r="Q8" s="88">
        <v>0</v>
      </c>
      <c r="R8" s="88">
        <v>0</v>
      </c>
      <c r="S8" s="116">
        <v>0</v>
      </c>
      <c r="W8">
        <v>60</v>
      </c>
      <c r="X8">
        <v>0</v>
      </c>
      <c r="Y8">
        <v>49.72</v>
      </c>
      <c r="Z8">
        <v>49.72</v>
      </c>
      <c r="AA8">
        <v>0</v>
      </c>
      <c r="AB8">
        <v>0.34</v>
      </c>
      <c r="AC8">
        <v>7.16</v>
      </c>
      <c r="AD8">
        <v>0.57999999999999996</v>
      </c>
      <c r="AE8">
        <v>0.5</v>
      </c>
      <c r="AF8">
        <v>25.99</v>
      </c>
      <c r="AG8">
        <v>9.61</v>
      </c>
      <c r="AH8">
        <v>0</v>
      </c>
      <c r="AI8">
        <v>17.29</v>
      </c>
      <c r="AJ8">
        <v>0.34</v>
      </c>
      <c r="AK8">
        <v>0.56999999999999995</v>
      </c>
      <c r="AL8">
        <v>14.41</v>
      </c>
      <c r="AM8">
        <v>0</v>
      </c>
      <c r="AN8">
        <v>0.28999999999999998</v>
      </c>
      <c r="AO8">
        <v>0.42</v>
      </c>
      <c r="AP8">
        <v>14.41</v>
      </c>
      <c r="AQ8">
        <v>9.61</v>
      </c>
      <c r="AR8">
        <v>99.43</v>
      </c>
      <c r="AS8">
        <v>2.88</v>
      </c>
      <c r="AT8">
        <v>0.5</v>
      </c>
      <c r="AU8">
        <v>0.28999999999999998</v>
      </c>
      <c r="AV8">
        <v>0</v>
      </c>
    </row>
    <row r="9" spans="1:48">
      <c r="A9" t="s">
        <v>245</v>
      </c>
      <c r="B9" t="s">
        <v>361</v>
      </c>
      <c r="C9" t="s">
        <v>238</v>
      </c>
      <c r="G9" t="s">
        <v>51</v>
      </c>
      <c r="H9" s="115">
        <v>296.06</v>
      </c>
      <c r="I9" s="88">
        <v>0.5</v>
      </c>
      <c r="J9" s="88">
        <v>7.5</v>
      </c>
      <c r="K9" s="88">
        <v>0</v>
      </c>
      <c r="L9" s="88">
        <v>0</v>
      </c>
      <c r="M9" s="116">
        <v>0</v>
      </c>
      <c r="N9" s="115">
        <v>0</v>
      </c>
      <c r="O9" s="88">
        <v>60</v>
      </c>
      <c r="P9" s="88">
        <v>0</v>
      </c>
      <c r="Q9" s="88">
        <v>0</v>
      </c>
      <c r="R9" s="88">
        <v>0</v>
      </c>
      <c r="S9" s="116">
        <v>0</v>
      </c>
      <c r="W9">
        <v>60</v>
      </c>
      <c r="X9">
        <v>0</v>
      </c>
      <c r="Y9">
        <v>49.72</v>
      </c>
      <c r="Z9">
        <v>49.72</v>
      </c>
      <c r="AA9">
        <v>0</v>
      </c>
      <c r="AB9">
        <v>0.34</v>
      </c>
      <c r="AC9">
        <v>7.16</v>
      </c>
      <c r="AD9">
        <v>0.57999999999999996</v>
      </c>
      <c r="AE9">
        <v>0.5</v>
      </c>
      <c r="AF9">
        <v>25.99</v>
      </c>
      <c r="AG9">
        <v>9.61</v>
      </c>
      <c r="AH9">
        <v>0</v>
      </c>
      <c r="AI9">
        <v>17.29</v>
      </c>
      <c r="AJ9">
        <v>0.34</v>
      </c>
      <c r="AK9">
        <v>0.56999999999999995</v>
      </c>
      <c r="AL9">
        <v>14.41</v>
      </c>
      <c r="AM9">
        <v>0</v>
      </c>
      <c r="AN9">
        <v>0.28999999999999998</v>
      </c>
      <c r="AO9">
        <v>0.42</v>
      </c>
      <c r="AP9">
        <v>14.41</v>
      </c>
      <c r="AQ9">
        <v>9.61</v>
      </c>
      <c r="AR9">
        <v>99.43</v>
      </c>
      <c r="AS9">
        <v>2.88</v>
      </c>
      <c r="AT9">
        <v>0.5</v>
      </c>
      <c r="AU9">
        <v>0.28999999999999998</v>
      </c>
      <c r="AV9">
        <v>0</v>
      </c>
    </row>
    <row r="10" spans="1:48">
      <c r="A10" t="s">
        <v>266</v>
      </c>
      <c r="C10" t="s">
        <v>239</v>
      </c>
      <c r="G10" t="s">
        <v>52</v>
      </c>
      <c r="H10" s="115">
        <v>296.06</v>
      </c>
      <c r="I10" s="88">
        <v>0.5</v>
      </c>
      <c r="J10" s="88">
        <v>7.5</v>
      </c>
      <c r="K10" s="88">
        <v>0</v>
      </c>
      <c r="L10" s="88">
        <v>0</v>
      </c>
      <c r="M10" s="116">
        <v>0</v>
      </c>
      <c r="N10" s="115">
        <v>0</v>
      </c>
      <c r="O10" s="88">
        <v>60</v>
      </c>
      <c r="P10" s="88">
        <v>0</v>
      </c>
      <c r="Q10" s="88">
        <v>0</v>
      </c>
      <c r="R10" s="88">
        <v>0</v>
      </c>
      <c r="S10" s="116">
        <v>0</v>
      </c>
      <c r="W10">
        <v>60</v>
      </c>
      <c r="X10">
        <v>0</v>
      </c>
      <c r="Y10">
        <v>49.72</v>
      </c>
      <c r="Z10">
        <v>49.72</v>
      </c>
      <c r="AA10">
        <v>0</v>
      </c>
      <c r="AB10">
        <v>0.34</v>
      </c>
      <c r="AC10">
        <v>7.16</v>
      </c>
      <c r="AD10">
        <v>0.57999999999999996</v>
      </c>
      <c r="AE10">
        <v>0.5</v>
      </c>
      <c r="AF10">
        <v>25.99</v>
      </c>
      <c r="AG10">
        <v>9.61</v>
      </c>
      <c r="AH10">
        <v>0</v>
      </c>
      <c r="AI10">
        <v>17.29</v>
      </c>
      <c r="AJ10">
        <v>0.34</v>
      </c>
      <c r="AK10">
        <v>0.56999999999999995</v>
      </c>
      <c r="AL10">
        <v>14.41</v>
      </c>
      <c r="AM10">
        <v>0</v>
      </c>
      <c r="AN10">
        <v>0.28999999999999998</v>
      </c>
      <c r="AO10">
        <v>0.42</v>
      </c>
      <c r="AP10">
        <v>14.41</v>
      </c>
      <c r="AQ10">
        <v>9.61</v>
      </c>
      <c r="AR10">
        <v>99.43</v>
      </c>
      <c r="AS10">
        <v>2.88</v>
      </c>
      <c r="AT10">
        <v>0.5</v>
      </c>
      <c r="AU10">
        <v>0.28999999999999998</v>
      </c>
      <c r="AV10">
        <v>0</v>
      </c>
    </row>
    <row r="11" spans="1:48">
      <c r="A11" t="s">
        <v>246</v>
      </c>
      <c r="C11" t="s">
        <v>342</v>
      </c>
      <c r="G11" t="s">
        <v>53</v>
      </c>
      <c r="H11" s="115">
        <v>296.06</v>
      </c>
      <c r="I11" s="88">
        <v>0.5</v>
      </c>
      <c r="J11" s="88">
        <v>7.3999999999999995</v>
      </c>
      <c r="K11" s="88">
        <v>0</v>
      </c>
      <c r="L11" s="88">
        <v>0</v>
      </c>
      <c r="M11" s="116">
        <v>0</v>
      </c>
      <c r="N11" s="115">
        <v>0</v>
      </c>
      <c r="O11" s="88">
        <v>60</v>
      </c>
      <c r="P11" s="88">
        <v>0</v>
      </c>
      <c r="Q11" s="88">
        <v>0</v>
      </c>
      <c r="R11" s="88">
        <v>0</v>
      </c>
      <c r="S11" s="116">
        <v>0</v>
      </c>
      <c r="W11">
        <v>60</v>
      </c>
      <c r="X11">
        <v>0</v>
      </c>
      <c r="Y11">
        <v>49.72</v>
      </c>
      <c r="Z11">
        <v>49.72</v>
      </c>
      <c r="AA11">
        <v>0</v>
      </c>
      <c r="AB11">
        <v>0.34</v>
      </c>
      <c r="AC11">
        <v>7.06</v>
      </c>
      <c r="AD11">
        <v>0.57999999999999996</v>
      </c>
      <c r="AE11">
        <v>0.5</v>
      </c>
      <c r="AF11">
        <v>25.99</v>
      </c>
      <c r="AG11">
        <v>9.61</v>
      </c>
      <c r="AH11">
        <v>0</v>
      </c>
      <c r="AI11">
        <v>17.29</v>
      </c>
      <c r="AJ11">
        <v>0.34</v>
      </c>
      <c r="AK11">
        <v>0.56999999999999995</v>
      </c>
      <c r="AL11">
        <v>14.41</v>
      </c>
      <c r="AM11">
        <v>0</v>
      </c>
      <c r="AN11">
        <v>0.28999999999999998</v>
      </c>
      <c r="AO11">
        <v>0.42</v>
      </c>
      <c r="AP11">
        <v>14.41</v>
      </c>
      <c r="AQ11">
        <v>9.61</v>
      </c>
      <c r="AR11">
        <v>99.43</v>
      </c>
      <c r="AS11">
        <v>2.88</v>
      </c>
      <c r="AT11">
        <v>0.5</v>
      </c>
      <c r="AU11">
        <v>0.28999999999999998</v>
      </c>
      <c r="AV11">
        <v>0</v>
      </c>
    </row>
    <row r="12" spans="1:48">
      <c r="A12" t="s">
        <v>247</v>
      </c>
      <c r="C12" t="s">
        <v>362</v>
      </c>
      <c r="G12" t="s">
        <v>54</v>
      </c>
      <c r="H12" s="115">
        <v>296.06</v>
      </c>
      <c r="I12" s="88">
        <v>0.5</v>
      </c>
      <c r="J12" s="88">
        <v>7.3999999999999995</v>
      </c>
      <c r="K12" s="88">
        <v>0</v>
      </c>
      <c r="L12" s="88">
        <v>0</v>
      </c>
      <c r="M12" s="116">
        <v>0</v>
      </c>
      <c r="N12" s="115">
        <v>0</v>
      </c>
      <c r="O12" s="88">
        <v>60</v>
      </c>
      <c r="P12" s="88">
        <v>0</v>
      </c>
      <c r="Q12" s="88">
        <v>0</v>
      </c>
      <c r="R12" s="88">
        <v>0</v>
      </c>
      <c r="S12" s="116">
        <v>0</v>
      </c>
      <c r="W12">
        <v>60</v>
      </c>
      <c r="X12">
        <v>0</v>
      </c>
      <c r="Y12">
        <v>49.72</v>
      </c>
      <c r="Z12">
        <v>49.72</v>
      </c>
      <c r="AA12">
        <v>0</v>
      </c>
      <c r="AB12">
        <v>0.34</v>
      </c>
      <c r="AC12">
        <v>7.06</v>
      </c>
      <c r="AD12">
        <v>0.57999999999999996</v>
      </c>
      <c r="AE12">
        <v>0.5</v>
      </c>
      <c r="AF12">
        <v>25.99</v>
      </c>
      <c r="AG12">
        <v>9.61</v>
      </c>
      <c r="AH12">
        <v>0</v>
      </c>
      <c r="AI12">
        <v>17.29</v>
      </c>
      <c r="AJ12">
        <v>0.34</v>
      </c>
      <c r="AK12">
        <v>0.56999999999999995</v>
      </c>
      <c r="AL12">
        <v>14.41</v>
      </c>
      <c r="AM12">
        <v>0</v>
      </c>
      <c r="AN12">
        <v>0.28999999999999998</v>
      </c>
      <c r="AO12">
        <v>0.42</v>
      </c>
      <c r="AP12">
        <v>14.41</v>
      </c>
      <c r="AQ12">
        <v>9.61</v>
      </c>
      <c r="AR12">
        <v>99.43</v>
      </c>
      <c r="AS12">
        <v>2.88</v>
      </c>
      <c r="AT12">
        <v>0.5</v>
      </c>
      <c r="AU12">
        <v>0.28999999999999998</v>
      </c>
      <c r="AV12">
        <v>0</v>
      </c>
    </row>
    <row r="13" spans="1:48">
      <c r="A13" t="s">
        <v>248</v>
      </c>
      <c r="G13" t="s">
        <v>55</v>
      </c>
      <c r="H13" s="115">
        <v>296.06</v>
      </c>
      <c r="I13" s="88">
        <v>0.5</v>
      </c>
      <c r="J13" s="88">
        <v>7.3999999999999995</v>
      </c>
      <c r="K13" s="88">
        <v>0</v>
      </c>
      <c r="L13" s="88">
        <v>0</v>
      </c>
      <c r="M13" s="116">
        <v>0</v>
      </c>
      <c r="N13" s="115">
        <v>0</v>
      </c>
      <c r="O13" s="88">
        <v>60</v>
      </c>
      <c r="P13" s="88">
        <v>0</v>
      </c>
      <c r="Q13" s="88">
        <v>0</v>
      </c>
      <c r="R13" s="88">
        <v>0</v>
      </c>
      <c r="S13" s="116">
        <v>0</v>
      </c>
      <c r="W13">
        <v>60</v>
      </c>
      <c r="X13">
        <v>0</v>
      </c>
      <c r="Y13">
        <v>49.72</v>
      </c>
      <c r="Z13">
        <v>49.72</v>
      </c>
      <c r="AA13">
        <v>0</v>
      </c>
      <c r="AB13">
        <v>0.34</v>
      </c>
      <c r="AC13">
        <v>7.06</v>
      </c>
      <c r="AD13">
        <v>0.57999999999999996</v>
      </c>
      <c r="AE13">
        <v>0.5</v>
      </c>
      <c r="AF13">
        <v>25.99</v>
      </c>
      <c r="AG13">
        <v>9.61</v>
      </c>
      <c r="AH13">
        <v>0</v>
      </c>
      <c r="AI13">
        <v>17.29</v>
      </c>
      <c r="AJ13">
        <v>0.34</v>
      </c>
      <c r="AK13">
        <v>0.56999999999999995</v>
      </c>
      <c r="AL13">
        <v>14.41</v>
      </c>
      <c r="AM13">
        <v>0</v>
      </c>
      <c r="AN13">
        <v>0.28999999999999998</v>
      </c>
      <c r="AO13">
        <v>0.42</v>
      </c>
      <c r="AP13">
        <v>14.41</v>
      </c>
      <c r="AQ13">
        <v>9.61</v>
      </c>
      <c r="AR13">
        <v>99.43</v>
      </c>
      <c r="AS13">
        <v>2.88</v>
      </c>
      <c r="AT13">
        <v>0.5</v>
      </c>
      <c r="AU13">
        <v>0.28999999999999998</v>
      </c>
      <c r="AV13">
        <v>0</v>
      </c>
    </row>
    <row r="14" spans="1:48">
      <c r="A14" t="s">
        <v>249</v>
      </c>
      <c r="G14" t="s">
        <v>56</v>
      </c>
      <c r="H14" s="115">
        <v>296.06</v>
      </c>
      <c r="I14" s="88">
        <v>0.5</v>
      </c>
      <c r="J14" s="88">
        <v>7.3999999999999995</v>
      </c>
      <c r="K14" s="88">
        <v>0</v>
      </c>
      <c r="L14" s="88">
        <v>0</v>
      </c>
      <c r="M14" s="116">
        <v>0</v>
      </c>
      <c r="N14" s="115">
        <v>0</v>
      </c>
      <c r="O14" s="88">
        <v>60</v>
      </c>
      <c r="P14" s="88">
        <v>0</v>
      </c>
      <c r="Q14" s="88">
        <v>0</v>
      </c>
      <c r="R14" s="88">
        <v>0</v>
      </c>
      <c r="S14" s="116">
        <v>0</v>
      </c>
      <c r="W14">
        <v>60</v>
      </c>
      <c r="X14">
        <v>0</v>
      </c>
      <c r="Y14">
        <v>49.72</v>
      </c>
      <c r="Z14">
        <v>49.72</v>
      </c>
      <c r="AA14">
        <v>0</v>
      </c>
      <c r="AB14">
        <v>0.34</v>
      </c>
      <c r="AC14">
        <v>7.06</v>
      </c>
      <c r="AD14">
        <v>0.57999999999999996</v>
      </c>
      <c r="AE14">
        <v>0.5</v>
      </c>
      <c r="AF14">
        <v>25.99</v>
      </c>
      <c r="AG14">
        <v>9.61</v>
      </c>
      <c r="AH14">
        <v>0</v>
      </c>
      <c r="AI14">
        <v>17.29</v>
      </c>
      <c r="AJ14">
        <v>0.34</v>
      </c>
      <c r="AK14">
        <v>0.56999999999999995</v>
      </c>
      <c r="AL14">
        <v>14.41</v>
      </c>
      <c r="AM14">
        <v>0</v>
      </c>
      <c r="AN14">
        <v>0.28999999999999998</v>
      </c>
      <c r="AO14">
        <v>0.42</v>
      </c>
      <c r="AP14">
        <v>14.41</v>
      </c>
      <c r="AQ14">
        <v>9.61</v>
      </c>
      <c r="AR14">
        <v>99.43</v>
      </c>
      <c r="AS14">
        <v>2.88</v>
      </c>
      <c r="AT14">
        <v>0.5</v>
      </c>
      <c r="AU14">
        <v>0.28999999999999998</v>
      </c>
      <c r="AV14">
        <v>0</v>
      </c>
    </row>
    <row r="15" spans="1:48">
      <c r="A15" t="s">
        <v>250</v>
      </c>
      <c r="G15" t="s">
        <v>57</v>
      </c>
      <c r="H15" s="115">
        <v>296.06</v>
      </c>
      <c r="I15" s="88">
        <v>0.5</v>
      </c>
      <c r="J15" s="88">
        <v>7.3999999999999995</v>
      </c>
      <c r="K15" s="88">
        <v>0</v>
      </c>
      <c r="L15" s="88">
        <v>0</v>
      </c>
      <c r="M15" s="116">
        <v>0</v>
      </c>
      <c r="N15" s="115">
        <v>0</v>
      </c>
      <c r="O15" s="88">
        <v>60</v>
      </c>
      <c r="P15" s="88">
        <v>0</v>
      </c>
      <c r="Q15" s="88">
        <v>0</v>
      </c>
      <c r="R15" s="88">
        <v>0</v>
      </c>
      <c r="S15" s="116">
        <v>0</v>
      </c>
      <c r="W15">
        <v>60</v>
      </c>
      <c r="X15">
        <v>0</v>
      </c>
      <c r="Y15">
        <v>49.72</v>
      </c>
      <c r="Z15">
        <v>49.72</v>
      </c>
      <c r="AA15">
        <v>0</v>
      </c>
      <c r="AB15">
        <v>0.34</v>
      </c>
      <c r="AC15">
        <v>7.06</v>
      </c>
      <c r="AD15">
        <v>0.57999999999999996</v>
      </c>
      <c r="AE15">
        <v>0.5</v>
      </c>
      <c r="AF15">
        <v>25.99</v>
      </c>
      <c r="AG15">
        <v>9.61</v>
      </c>
      <c r="AH15">
        <v>0</v>
      </c>
      <c r="AI15">
        <v>17.29</v>
      </c>
      <c r="AJ15">
        <v>0.34</v>
      </c>
      <c r="AK15">
        <v>0.56999999999999995</v>
      </c>
      <c r="AL15">
        <v>14.41</v>
      </c>
      <c r="AM15">
        <v>0</v>
      </c>
      <c r="AN15">
        <v>0.28999999999999998</v>
      </c>
      <c r="AO15">
        <v>0.42</v>
      </c>
      <c r="AP15">
        <v>14.41</v>
      </c>
      <c r="AQ15">
        <v>9.61</v>
      </c>
      <c r="AR15">
        <v>99.43</v>
      </c>
      <c r="AS15">
        <v>2.88</v>
      </c>
      <c r="AT15">
        <v>0.5</v>
      </c>
      <c r="AU15">
        <v>0.28999999999999998</v>
      </c>
      <c r="AV15">
        <v>0</v>
      </c>
    </row>
    <row r="16" spans="1:48">
      <c r="A16" t="s">
        <v>251</v>
      </c>
      <c r="G16" t="s">
        <v>58</v>
      </c>
      <c r="H16" s="115">
        <v>296.06</v>
      </c>
      <c r="I16" s="88">
        <v>0.5</v>
      </c>
      <c r="J16" s="88">
        <v>7.3999999999999995</v>
      </c>
      <c r="K16" s="88">
        <v>0</v>
      </c>
      <c r="L16" s="88">
        <v>0</v>
      </c>
      <c r="M16" s="116">
        <v>0</v>
      </c>
      <c r="N16" s="115">
        <v>0</v>
      </c>
      <c r="O16" s="88">
        <v>60</v>
      </c>
      <c r="P16" s="88">
        <v>0</v>
      </c>
      <c r="Q16" s="88">
        <v>0</v>
      </c>
      <c r="R16" s="88">
        <v>0</v>
      </c>
      <c r="S16" s="116">
        <v>0</v>
      </c>
      <c r="W16">
        <v>60</v>
      </c>
      <c r="X16">
        <v>0</v>
      </c>
      <c r="Y16">
        <v>49.72</v>
      </c>
      <c r="Z16">
        <v>49.72</v>
      </c>
      <c r="AA16">
        <v>0</v>
      </c>
      <c r="AB16">
        <v>0.34</v>
      </c>
      <c r="AC16">
        <v>7.06</v>
      </c>
      <c r="AD16">
        <v>0.57999999999999996</v>
      </c>
      <c r="AE16">
        <v>0.5</v>
      </c>
      <c r="AF16">
        <v>25.99</v>
      </c>
      <c r="AG16">
        <v>9.61</v>
      </c>
      <c r="AH16">
        <v>0</v>
      </c>
      <c r="AI16">
        <v>17.29</v>
      </c>
      <c r="AJ16">
        <v>0.34</v>
      </c>
      <c r="AK16">
        <v>0.56999999999999995</v>
      </c>
      <c r="AL16">
        <v>14.41</v>
      </c>
      <c r="AM16">
        <v>0</v>
      </c>
      <c r="AN16">
        <v>0.28999999999999998</v>
      </c>
      <c r="AO16">
        <v>0.42</v>
      </c>
      <c r="AP16">
        <v>14.41</v>
      </c>
      <c r="AQ16">
        <v>9.61</v>
      </c>
      <c r="AR16">
        <v>99.43</v>
      </c>
      <c r="AS16">
        <v>2.88</v>
      </c>
      <c r="AT16">
        <v>0.5</v>
      </c>
      <c r="AU16">
        <v>0.28999999999999998</v>
      </c>
      <c r="AV16">
        <v>0</v>
      </c>
    </row>
    <row r="17" spans="1:48">
      <c r="A17" t="s">
        <v>252</v>
      </c>
      <c r="G17" t="s">
        <v>59</v>
      </c>
      <c r="H17" s="115">
        <v>296.06</v>
      </c>
      <c r="I17" s="88">
        <v>0.5</v>
      </c>
      <c r="J17" s="88">
        <v>7.3999999999999995</v>
      </c>
      <c r="K17" s="88">
        <v>0</v>
      </c>
      <c r="L17" s="88">
        <v>0</v>
      </c>
      <c r="M17" s="116">
        <v>0</v>
      </c>
      <c r="N17" s="115">
        <v>0</v>
      </c>
      <c r="O17" s="88">
        <v>60</v>
      </c>
      <c r="P17" s="88">
        <v>0</v>
      </c>
      <c r="Q17" s="88">
        <v>0</v>
      </c>
      <c r="R17" s="88">
        <v>0</v>
      </c>
      <c r="S17" s="116">
        <v>0</v>
      </c>
      <c r="W17">
        <v>60</v>
      </c>
      <c r="X17">
        <v>0</v>
      </c>
      <c r="Y17">
        <v>49.72</v>
      </c>
      <c r="Z17">
        <v>49.72</v>
      </c>
      <c r="AA17">
        <v>0</v>
      </c>
      <c r="AB17">
        <v>0.34</v>
      </c>
      <c r="AC17">
        <v>7.06</v>
      </c>
      <c r="AD17">
        <v>0.57999999999999996</v>
      </c>
      <c r="AE17">
        <v>0.5</v>
      </c>
      <c r="AF17">
        <v>25.99</v>
      </c>
      <c r="AG17">
        <v>9.61</v>
      </c>
      <c r="AH17">
        <v>0</v>
      </c>
      <c r="AI17">
        <v>17.29</v>
      </c>
      <c r="AJ17">
        <v>0.34</v>
      </c>
      <c r="AK17">
        <v>0.56999999999999995</v>
      </c>
      <c r="AL17">
        <v>14.41</v>
      </c>
      <c r="AM17">
        <v>0</v>
      </c>
      <c r="AN17">
        <v>0.28999999999999998</v>
      </c>
      <c r="AO17">
        <v>0.42</v>
      </c>
      <c r="AP17">
        <v>14.41</v>
      </c>
      <c r="AQ17">
        <v>9.61</v>
      </c>
      <c r="AR17">
        <v>99.43</v>
      </c>
      <c r="AS17">
        <v>2.88</v>
      </c>
      <c r="AT17">
        <v>0.5</v>
      </c>
      <c r="AU17">
        <v>0.28999999999999998</v>
      </c>
      <c r="AV17">
        <v>0</v>
      </c>
    </row>
    <row r="18" spans="1:48">
      <c r="A18" t="s">
        <v>253</v>
      </c>
      <c r="G18" t="s">
        <v>60</v>
      </c>
      <c r="H18" s="115">
        <v>296.06</v>
      </c>
      <c r="I18" s="88">
        <v>0.5</v>
      </c>
      <c r="J18" s="88">
        <v>7.3999999999999995</v>
      </c>
      <c r="K18" s="88">
        <v>0</v>
      </c>
      <c r="L18" s="88">
        <v>0</v>
      </c>
      <c r="M18" s="116">
        <v>0</v>
      </c>
      <c r="N18" s="115">
        <v>0</v>
      </c>
      <c r="O18" s="88">
        <v>60</v>
      </c>
      <c r="P18" s="88">
        <v>0</v>
      </c>
      <c r="Q18" s="88">
        <v>0</v>
      </c>
      <c r="R18" s="88">
        <v>0</v>
      </c>
      <c r="S18" s="116">
        <v>0</v>
      </c>
      <c r="W18">
        <v>60</v>
      </c>
      <c r="X18">
        <v>0</v>
      </c>
      <c r="Y18">
        <v>49.72</v>
      </c>
      <c r="Z18">
        <v>49.72</v>
      </c>
      <c r="AA18">
        <v>0</v>
      </c>
      <c r="AB18">
        <v>0.34</v>
      </c>
      <c r="AC18">
        <v>7.06</v>
      </c>
      <c r="AD18">
        <v>0.57999999999999996</v>
      </c>
      <c r="AE18">
        <v>0.5</v>
      </c>
      <c r="AF18">
        <v>25.99</v>
      </c>
      <c r="AG18">
        <v>9.61</v>
      </c>
      <c r="AH18">
        <v>0</v>
      </c>
      <c r="AI18">
        <v>17.29</v>
      </c>
      <c r="AJ18">
        <v>0.34</v>
      </c>
      <c r="AK18">
        <v>0.56999999999999995</v>
      </c>
      <c r="AL18">
        <v>14.41</v>
      </c>
      <c r="AM18">
        <v>0</v>
      </c>
      <c r="AN18">
        <v>0.28999999999999998</v>
      </c>
      <c r="AO18">
        <v>0.42</v>
      </c>
      <c r="AP18">
        <v>14.41</v>
      </c>
      <c r="AQ18">
        <v>9.61</v>
      </c>
      <c r="AR18">
        <v>99.43</v>
      </c>
      <c r="AS18">
        <v>2.88</v>
      </c>
      <c r="AT18">
        <v>0.5</v>
      </c>
      <c r="AU18">
        <v>0.28999999999999998</v>
      </c>
      <c r="AV18">
        <v>0</v>
      </c>
    </row>
    <row r="19" spans="1:48">
      <c r="A19" t="s">
        <v>267</v>
      </c>
      <c r="G19" t="s">
        <v>61</v>
      </c>
      <c r="H19" s="115">
        <v>296.06</v>
      </c>
      <c r="I19" s="88">
        <v>0.5</v>
      </c>
      <c r="J19" s="88">
        <v>7.31</v>
      </c>
      <c r="K19" s="88">
        <v>0</v>
      </c>
      <c r="L19" s="88">
        <v>0</v>
      </c>
      <c r="M19" s="116">
        <v>0</v>
      </c>
      <c r="N19" s="115">
        <v>0</v>
      </c>
      <c r="O19" s="88">
        <v>90</v>
      </c>
      <c r="P19" s="88">
        <v>0</v>
      </c>
      <c r="Q19" s="88">
        <v>0</v>
      </c>
      <c r="R19" s="88">
        <v>0</v>
      </c>
      <c r="S19" s="116">
        <v>0</v>
      </c>
      <c r="W19">
        <v>60</v>
      </c>
      <c r="X19">
        <v>0</v>
      </c>
      <c r="Y19">
        <v>49.72</v>
      </c>
      <c r="Z19">
        <v>49.72</v>
      </c>
      <c r="AA19">
        <v>0</v>
      </c>
      <c r="AB19">
        <v>0.34</v>
      </c>
      <c r="AC19">
        <v>6.97</v>
      </c>
      <c r="AD19">
        <v>0.57999999999999996</v>
      </c>
      <c r="AE19">
        <v>0.5</v>
      </c>
      <c r="AF19">
        <v>25.99</v>
      </c>
      <c r="AG19">
        <v>9.61</v>
      </c>
      <c r="AH19">
        <v>0</v>
      </c>
      <c r="AI19">
        <v>17.29</v>
      </c>
      <c r="AJ19">
        <v>0.34</v>
      </c>
      <c r="AK19">
        <v>0.56999999999999995</v>
      </c>
      <c r="AL19">
        <v>14.41</v>
      </c>
      <c r="AM19">
        <v>0</v>
      </c>
      <c r="AN19">
        <v>0.28999999999999998</v>
      </c>
      <c r="AO19">
        <v>0.42</v>
      </c>
      <c r="AP19">
        <v>14.41</v>
      </c>
      <c r="AQ19">
        <v>9.61</v>
      </c>
      <c r="AR19">
        <v>99.43</v>
      </c>
      <c r="AS19">
        <v>2.88</v>
      </c>
      <c r="AT19">
        <v>0.5</v>
      </c>
      <c r="AU19">
        <v>0.28999999999999998</v>
      </c>
      <c r="AV19">
        <v>30</v>
      </c>
    </row>
    <row r="20" spans="1:48">
      <c r="A20" t="s">
        <v>268</v>
      </c>
      <c r="G20" t="s">
        <v>62</v>
      </c>
      <c r="H20" s="115">
        <v>296.06</v>
      </c>
      <c r="I20" s="88">
        <v>0.5</v>
      </c>
      <c r="J20" s="88">
        <v>7.31</v>
      </c>
      <c r="K20" s="88">
        <v>0</v>
      </c>
      <c r="L20" s="88">
        <v>0</v>
      </c>
      <c r="M20" s="116">
        <v>0</v>
      </c>
      <c r="N20" s="115">
        <v>0</v>
      </c>
      <c r="O20" s="88">
        <v>90</v>
      </c>
      <c r="P20" s="88">
        <v>0</v>
      </c>
      <c r="Q20" s="88">
        <v>0</v>
      </c>
      <c r="R20" s="88">
        <v>0</v>
      </c>
      <c r="S20" s="116">
        <v>0</v>
      </c>
      <c r="W20">
        <v>60</v>
      </c>
      <c r="X20">
        <v>0</v>
      </c>
      <c r="Y20">
        <v>49.72</v>
      </c>
      <c r="Z20">
        <v>49.72</v>
      </c>
      <c r="AA20">
        <v>0</v>
      </c>
      <c r="AB20">
        <v>0.34</v>
      </c>
      <c r="AC20">
        <v>6.97</v>
      </c>
      <c r="AD20">
        <v>0.57999999999999996</v>
      </c>
      <c r="AE20">
        <v>0.5</v>
      </c>
      <c r="AF20">
        <v>25.99</v>
      </c>
      <c r="AG20">
        <v>9.61</v>
      </c>
      <c r="AH20">
        <v>0</v>
      </c>
      <c r="AI20">
        <v>17.29</v>
      </c>
      <c r="AJ20">
        <v>0.34</v>
      </c>
      <c r="AK20">
        <v>0.56999999999999995</v>
      </c>
      <c r="AL20">
        <v>14.41</v>
      </c>
      <c r="AM20">
        <v>0</v>
      </c>
      <c r="AN20">
        <v>0.28999999999999998</v>
      </c>
      <c r="AO20">
        <v>0.42</v>
      </c>
      <c r="AP20">
        <v>14.41</v>
      </c>
      <c r="AQ20">
        <v>9.61</v>
      </c>
      <c r="AR20">
        <v>99.43</v>
      </c>
      <c r="AS20">
        <v>2.88</v>
      </c>
      <c r="AT20">
        <v>0.5</v>
      </c>
      <c r="AU20">
        <v>0.28999999999999998</v>
      </c>
      <c r="AV20">
        <v>30</v>
      </c>
    </row>
    <row r="21" spans="1:48">
      <c r="A21" t="s">
        <v>254</v>
      </c>
      <c r="G21" t="s">
        <v>63</v>
      </c>
      <c r="H21" s="115">
        <v>296.06</v>
      </c>
      <c r="I21" s="88">
        <v>0.5</v>
      </c>
      <c r="J21" s="88">
        <v>7.31</v>
      </c>
      <c r="K21" s="88">
        <v>0</v>
      </c>
      <c r="L21" s="88">
        <v>0</v>
      </c>
      <c r="M21" s="116">
        <v>0</v>
      </c>
      <c r="N21" s="115">
        <v>0</v>
      </c>
      <c r="O21" s="88">
        <v>90</v>
      </c>
      <c r="P21" s="88">
        <v>0</v>
      </c>
      <c r="Q21" s="88">
        <v>0</v>
      </c>
      <c r="R21" s="88">
        <v>0</v>
      </c>
      <c r="S21" s="116">
        <v>0</v>
      </c>
      <c r="W21">
        <v>60</v>
      </c>
      <c r="X21">
        <v>0</v>
      </c>
      <c r="Y21">
        <v>49.72</v>
      </c>
      <c r="Z21">
        <v>49.72</v>
      </c>
      <c r="AA21">
        <v>0</v>
      </c>
      <c r="AB21">
        <v>0.34</v>
      </c>
      <c r="AC21">
        <v>6.97</v>
      </c>
      <c r="AD21">
        <v>0.57999999999999996</v>
      </c>
      <c r="AE21">
        <v>0.5</v>
      </c>
      <c r="AF21">
        <v>25.99</v>
      </c>
      <c r="AG21">
        <v>9.61</v>
      </c>
      <c r="AH21">
        <v>0</v>
      </c>
      <c r="AI21">
        <v>17.29</v>
      </c>
      <c r="AJ21">
        <v>0.34</v>
      </c>
      <c r="AK21">
        <v>0.56999999999999995</v>
      </c>
      <c r="AL21">
        <v>14.41</v>
      </c>
      <c r="AM21">
        <v>0</v>
      </c>
      <c r="AN21">
        <v>0.28999999999999998</v>
      </c>
      <c r="AO21">
        <v>0.42</v>
      </c>
      <c r="AP21">
        <v>14.41</v>
      </c>
      <c r="AQ21">
        <v>9.61</v>
      </c>
      <c r="AR21">
        <v>99.43</v>
      </c>
      <c r="AS21">
        <v>2.88</v>
      </c>
      <c r="AT21">
        <v>0.5</v>
      </c>
      <c r="AU21">
        <v>0.28999999999999998</v>
      </c>
      <c r="AV21">
        <v>30</v>
      </c>
    </row>
    <row r="22" spans="1:48">
      <c r="A22" t="s">
        <v>255</v>
      </c>
      <c r="G22" t="s">
        <v>64</v>
      </c>
      <c r="H22" s="115">
        <v>296.06</v>
      </c>
      <c r="I22" s="88">
        <v>0.5</v>
      </c>
      <c r="J22" s="88">
        <v>7.31</v>
      </c>
      <c r="K22" s="88">
        <v>0</v>
      </c>
      <c r="L22" s="88">
        <v>0</v>
      </c>
      <c r="M22" s="116">
        <v>0</v>
      </c>
      <c r="N22" s="115">
        <v>0</v>
      </c>
      <c r="O22" s="88">
        <v>90</v>
      </c>
      <c r="P22" s="88">
        <v>0</v>
      </c>
      <c r="Q22" s="88">
        <v>0</v>
      </c>
      <c r="R22" s="88">
        <v>0</v>
      </c>
      <c r="S22" s="116">
        <v>0</v>
      </c>
      <c r="W22">
        <v>60</v>
      </c>
      <c r="X22">
        <v>0</v>
      </c>
      <c r="Y22">
        <v>49.72</v>
      </c>
      <c r="Z22">
        <v>49.72</v>
      </c>
      <c r="AA22">
        <v>0</v>
      </c>
      <c r="AB22">
        <v>0.34</v>
      </c>
      <c r="AC22">
        <v>6.97</v>
      </c>
      <c r="AD22">
        <v>0.57999999999999996</v>
      </c>
      <c r="AE22">
        <v>0.5</v>
      </c>
      <c r="AF22">
        <v>25.99</v>
      </c>
      <c r="AG22">
        <v>9.61</v>
      </c>
      <c r="AH22">
        <v>0</v>
      </c>
      <c r="AI22">
        <v>17.29</v>
      </c>
      <c r="AJ22">
        <v>0.34</v>
      </c>
      <c r="AK22">
        <v>0.56999999999999995</v>
      </c>
      <c r="AL22">
        <v>14.41</v>
      </c>
      <c r="AM22">
        <v>0</v>
      </c>
      <c r="AN22">
        <v>0.28999999999999998</v>
      </c>
      <c r="AO22">
        <v>0.42</v>
      </c>
      <c r="AP22">
        <v>14.41</v>
      </c>
      <c r="AQ22">
        <v>9.61</v>
      </c>
      <c r="AR22">
        <v>99.43</v>
      </c>
      <c r="AS22">
        <v>2.88</v>
      </c>
      <c r="AT22">
        <v>0.5</v>
      </c>
      <c r="AU22">
        <v>0.28999999999999998</v>
      </c>
      <c r="AV22">
        <v>30</v>
      </c>
    </row>
    <row r="23" spans="1:48">
      <c r="A23" t="s">
        <v>256</v>
      </c>
      <c r="G23" t="s">
        <v>65</v>
      </c>
      <c r="H23" s="115">
        <v>296.06</v>
      </c>
      <c r="I23" s="88">
        <v>0.5</v>
      </c>
      <c r="J23" s="88">
        <v>7.31</v>
      </c>
      <c r="K23" s="88">
        <v>0</v>
      </c>
      <c r="L23" s="88">
        <v>0</v>
      </c>
      <c r="M23" s="116">
        <v>0</v>
      </c>
      <c r="N23" s="115">
        <v>0</v>
      </c>
      <c r="O23" s="88">
        <v>90</v>
      </c>
      <c r="P23" s="88">
        <v>0</v>
      </c>
      <c r="Q23" s="88">
        <v>0</v>
      </c>
      <c r="R23" s="88">
        <v>0</v>
      </c>
      <c r="S23" s="116">
        <v>0</v>
      </c>
      <c r="W23">
        <v>60</v>
      </c>
      <c r="X23">
        <v>0</v>
      </c>
      <c r="Y23">
        <v>49.72</v>
      </c>
      <c r="Z23">
        <v>49.72</v>
      </c>
      <c r="AA23">
        <v>0</v>
      </c>
      <c r="AB23">
        <v>0.34</v>
      </c>
      <c r="AC23">
        <v>6.97</v>
      </c>
      <c r="AD23">
        <v>0.57999999999999996</v>
      </c>
      <c r="AE23">
        <v>0.5</v>
      </c>
      <c r="AF23">
        <v>25.99</v>
      </c>
      <c r="AG23">
        <v>9.61</v>
      </c>
      <c r="AH23">
        <v>0</v>
      </c>
      <c r="AI23">
        <v>17.29</v>
      </c>
      <c r="AJ23">
        <v>0.34</v>
      </c>
      <c r="AK23">
        <v>0.56999999999999995</v>
      </c>
      <c r="AL23">
        <v>14.41</v>
      </c>
      <c r="AM23">
        <v>0</v>
      </c>
      <c r="AN23">
        <v>0.28999999999999998</v>
      </c>
      <c r="AO23">
        <v>0.42</v>
      </c>
      <c r="AP23">
        <v>14.41</v>
      </c>
      <c r="AQ23">
        <v>9.61</v>
      </c>
      <c r="AR23">
        <v>99.43</v>
      </c>
      <c r="AS23">
        <v>2.88</v>
      </c>
      <c r="AT23">
        <v>0.5</v>
      </c>
      <c r="AU23">
        <v>0.28999999999999998</v>
      </c>
      <c r="AV23">
        <v>30</v>
      </c>
    </row>
    <row r="24" spans="1:48">
      <c r="A24" t="s">
        <v>257</v>
      </c>
      <c r="G24" t="s">
        <v>66</v>
      </c>
      <c r="H24" s="115">
        <v>296.06</v>
      </c>
      <c r="I24" s="88">
        <v>0.5</v>
      </c>
      <c r="J24" s="88">
        <v>7.31</v>
      </c>
      <c r="K24" s="88">
        <v>0</v>
      </c>
      <c r="L24" s="88">
        <v>0</v>
      </c>
      <c r="M24" s="116">
        <v>0</v>
      </c>
      <c r="N24" s="115">
        <v>0</v>
      </c>
      <c r="O24" s="88">
        <v>90</v>
      </c>
      <c r="P24" s="88">
        <v>0</v>
      </c>
      <c r="Q24" s="88">
        <v>0</v>
      </c>
      <c r="R24" s="88">
        <v>0</v>
      </c>
      <c r="S24" s="116">
        <v>0</v>
      </c>
      <c r="W24">
        <v>60</v>
      </c>
      <c r="X24">
        <v>0</v>
      </c>
      <c r="Y24">
        <v>49.72</v>
      </c>
      <c r="Z24">
        <v>49.72</v>
      </c>
      <c r="AA24">
        <v>0</v>
      </c>
      <c r="AB24">
        <v>0.34</v>
      </c>
      <c r="AC24">
        <v>6.97</v>
      </c>
      <c r="AD24">
        <v>0.57999999999999996</v>
      </c>
      <c r="AE24">
        <v>0.5</v>
      </c>
      <c r="AF24">
        <v>25.99</v>
      </c>
      <c r="AG24">
        <v>9.61</v>
      </c>
      <c r="AH24">
        <v>0</v>
      </c>
      <c r="AI24">
        <v>17.29</v>
      </c>
      <c r="AJ24">
        <v>0.34</v>
      </c>
      <c r="AK24">
        <v>0.56999999999999995</v>
      </c>
      <c r="AL24">
        <v>14.41</v>
      </c>
      <c r="AM24">
        <v>0</v>
      </c>
      <c r="AN24">
        <v>0.28999999999999998</v>
      </c>
      <c r="AO24">
        <v>0.42</v>
      </c>
      <c r="AP24">
        <v>14.41</v>
      </c>
      <c r="AQ24">
        <v>9.61</v>
      </c>
      <c r="AR24">
        <v>99.43</v>
      </c>
      <c r="AS24">
        <v>2.88</v>
      </c>
      <c r="AT24">
        <v>0.5</v>
      </c>
      <c r="AU24">
        <v>0.28999999999999998</v>
      </c>
      <c r="AV24">
        <v>30</v>
      </c>
    </row>
    <row r="25" spans="1:48">
      <c r="A25" t="s">
        <v>258</v>
      </c>
      <c r="G25" t="s">
        <v>67</v>
      </c>
      <c r="H25" s="115">
        <v>296.06</v>
      </c>
      <c r="I25" s="88">
        <v>0.5</v>
      </c>
      <c r="J25" s="88">
        <v>7.31</v>
      </c>
      <c r="K25" s="88">
        <v>0</v>
      </c>
      <c r="L25" s="88">
        <v>0</v>
      </c>
      <c r="M25" s="116">
        <v>0</v>
      </c>
      <c r="N25" s="115">
        <v>0</v>
      </c>
      <c r="O25" s="88">
        <v>90</v>
      </c>
      <c r="P25" s="88">
        <v>0</v>
      </c>
      <c r="Q25" s="88">
        <v>0</v>
      </c>
      <c r="R25" s="88">
        <v>0</v>
      </c>
      <c r="S25" s="116">
        <v>0</v>
      </c>
      <c r="W25">
        <v>60</v>
      </c>
      <c r="X25">
        <v>0</v>
      </c>
      <c r="Y25">
        <v>49.72</v>
      </c>
      <c r="Z25">
        <v>49.72</v>
      </c>
      <c r="AA25">
        <v>0</v>
      </c>
      <c r="AB25">
        <v>0.34</v>
      </c>
      <c r="AC25">
        <v>6.97</v>
      </c>
      <c r="AD25">
        <v>0.57999999999999996</v>
      </c>
      <c r="AE25">
        <v>0.5</v>
      </c>
      <c r="AF25">
        <v>25.99</v>
      </c>
      <c r="AG25">
        <v>9.61</v>
      </c>
      <c r="AH25">
        <v>0</v>
      </c>
      <c r="AI25">
        <v>17.29</v>
      </c>
      <c r="AJ25">
        <v>0.34</v>
      </c>
      <c r="AK25">
        <v>0.56999999999999995</v>
      </c>
      <c r="AL25">
        <v>14.41</v>
      </c>
      <c r="AM25">
        <v>0</v>
      </c>
      <c r="AN25">
        <v>0.28999999999999998</v>
      </c>
      <c r="AO25">
        <v>0.42</v>
      </c>
      <c r="AP25">
        <v>14.41</v>
      </c>
      <c r="AQ25">
        <v>9.61</v>
      </c>
      <c r="AR25">
        <v>99.43</v>
      </c>
      <c r="AS25">
        <v>2.88</v>
      </c>
      <c r="AT25">
        <v>0.5</v>
      </c>
      <c r="AU25">
        <v>0.28999999999999998</v>
      </c>
      <c r="AV25">
        <v>30</v>
      </c>
    </row>
    <row r="26" spans="1:48">
      <c r="A26" t="s">
        <v>259</v>
      </c>
      <c r="G26" t="s">
        <v>68</v>
      </c>
      <c r="H26" s="115">
        <v>296.06</v>
      </c>
      <c r="I26" s="88">
        <v>0.5</v>
      </c>
      <c r="J26" s="88">
        <v>7.31</v>
      </c>
      <c r="K26" s="88">
        <v>0</v>
      </c>
      <c r="L26" s="88">
        <v>0</v>
      </c>
      <c r="M26" s="116">
        <v>0</v>
      </c>
      <c r="N26" s="115">
        <v>0</v>
      </c>
      <c r="O26" s="88">
        <v>90</v>
      </c>
      <c r="P26" s="88">
        <v>0</v>
      </c>
      <c r="Q26" s="88">
        <v>0</v>
      </c>
      <c r="R26" s="88">
        <v>0</v>
      </c>
      <c r="S26" s="116">
        <v>0</v>
      </c>
      <c r="W26">
        <v>60</v>
      </c>
      <c r="X26">
        <v>0</v>
      </c>
      <c r="Y26">
        <v>49.72</v>
      </c>
      <c r="Z26">
        <v>49.72</v>
      </c>
      <c r="AA26">
        <v>0</v>
      </c>
      <c r="AB26">
        <v>0.34</v>
      </c>
      <c r="AC26">
        <v>6.97</v>
      </c>
      <c r="AD26">
        <v>0.57999999999999996</v>
      </c>
      <c r="AE26">
        <v>0.5</v>
      </c>
      <c r="AF26">
        <v>25.99</v>
      </c>
      <c r="AG26">
        <v>9.61</v>
      </c>
      <c r="AH26">
        <v>0</v>
      </c>
      <c r="AI26">
        <v>17.29</v>
      </c>
      <c r="AJ26">
        <v>0.34</v>
      </c>
      <c r="AK26">
        <v>0.56999999999999995</v>
      </c>
      <c r="AL26">
        <v>14.41</v>
      </c>
      <c r="AM26">
        <v>0</v>
      </c>
      <c r="AN26">
        <v>0.28999999999999998</v>
      </c>
      <c r="AO26">
        <v>0.42</v>
      </c>
      <c r="AP26">
        <v>14.41</v>
      </c>
      <c r="AQ26">
        <v>9.61</v>
      </c>
      <c r="AR26">
        <v>99.43</v>
      </c>
      <c r="AS26">
        <v>2.88</v>
      </c>
      <c r="AT26">
        <v>0.5</v>
      </c>
      <c r="AU26">
        <v>0.28999999999999998</v>
      </c>
      <c r="AV26">
        <v>30</v>
      </c>
    </row>
    <row r="27" spans="1:48">
      <c r="A27" t="s">
        <v>260</v>
      </c>
      <c r="G27" t="s">
        <v>69</v>
      </c>
      <c r="H27" s="115">
        <v>296.06</v>
      </c>
      <c r="I27" s="88">
        <v>0.5</v>
      </c>
      <c r="J27" s="88">
        <v>7.22</v>
      </c>
      <c r="K27" s="88">
        <v>0</v>
      </c>
      <c r="L27" s="88">
        <v>0</v>
      </c>
      <c r="M27" s="116">
        <v>0</v>
      </c>
      <c r="N27" s="115">
        <v>0</v>
      </c>
      <c r="O27" s="88">
        <v>90</v>
      </c>
      <c r="P27" s="88">
        <v>0</v>
      </c>
      <c r="Q27" s="88">
        <v>0</v>
      </c>
      <c r="R27" s="88">
        <v>0</v>
      </c>
      <c r="S27" s="116">
        <v>0</v>
      </c>
      <c r="W27">
        <v>60</v>
      </c>
      <c r="X27">
        <v>0</v>
      </c>
      <c r="Y27">
        <v>49.72</v>
      </c>
      <c r="Z27">
        <v>49.72</v>
      </c>
      <c r="AA27">
        <v>0</v>
      </c>
      <c r="AB27">
        <v>0.34</v>
      </c>
      <c r="AC27">
        <v>6.88</v>
      </c>
      <c r="AD27">
        <v>0.57999999999999996</v>
      </c>
      <c r="AE27">
        <v>0.5</v>
      </c>
      <c r="AF27">
        <v>25.99</v>
      </c>
      <c r="AG27">
        <v>9.61</v>
      </c>
      <c r="AH27">
        <v>0</v>
      </c>
      <c r="AI27">
        <v>17.29</v>
      </c>
      <c r="AJ27">
        <v>0.34</v>
      </c>
      <c r="AK27">
        <v>0.56999999999999995</v>
      </c>
      <c r="AL27">
        <v>14.41</v>
      </c>
      <c r="AM27">
        <v>0</v>
      </c>
      <c r="AN27">
        <v>0.28999999999999998</v>
      </c>
      <c r="AO27">
        <v>0.42</v>
      </c>
      <c r="AP27">
        <v>14.41</v>
      </c>
      <c r="AQ27">
        <v>9.61</v>
      </c>
      <c r="AR27">
        <v>99.43</v>
      </c>
      <c r="AS27">
        <v>2.88</v>
      </c>
      <c r="AT27">
        <v>0.5</v>
      </c>
      <c r="AU27">
        <v>0.28999999999999998</v>
      </c>
      <c r="AV27">
        <v>30</v>
      </c>
    </row>
    <row r="28" spans="1:48">
      <c r="A28" t="s">
        <v>261</v>
      </c>
      <c r="G28" t="s">
        <v>70</v>
      </c>
      <c r="H28" s="115">
        <v>296.06</v>
      </c>
      <c r="I28" s="88">
        <v>0.5</v>
      </c>
      <c r="J28" s="88">
        <v>7.22</v>
      </c>
      <c r="K28" s="88">
        <v>0</v>
      </c>
      <c r="L28" s="88">
        <v>0</v>
      </c>
      <c r="M28" s="116">
        <v>0</v>
      </c>
      <c r="N28" s="115">
        <v>0</v>
      </c>
      <c r="O28" s="88">
        <v>90</v>
      </c>
      <c r="P28" s="88">
        <v>0</v>
      </c>
      <c r="Q28" s="88">
        <v>0</v>
      </c>
      <c r="R28" s="88">
        <v>0</v>
      </c>
      <c r="S28" s="116">
        <v>0</v>
      </c>
      <c r="W28">
        <v>60</v>
      </c>
      <c r="X28">
        <v>0</v>
      </c>
      <c r="Y28">
        <v>49.72</v>
      </c>
      <c r="Z28">
        <v>49.72</v>
      </c>
      <c r="AA28">
        <v>0</v>
      </c>
      <c r="AB28">
        <v>0.34</v>
      </c>
      <c r="AC28">
        <v>6.88</v>
      </c>
      <c r="AD28">
        <v>0.57999999999999996</v>
      </c>
      <c r="AE28">
        <v>0.5</v>
      </c>
      <c r="AF28">
        <v>25.99</v>
      </c>
      <c r="AG28">
        <v>9.61</v>
      </c>
      <c r="AH28">
        <v>0</v>
      </c>
      <c r="AI28">
        <v>17.29</v>
      </c>
      <c r="AJ28">
        <v>0.34</v>
      </c>
      <c r="AK28">
        <v>0.56999999999999995</v>
      </c>
      <c r="AL28">
        <v>14.41</v>
      </c>
      <c r="AM28">
        <v>0</v>
      </c>
      <c r="AN28">
        <v>0.28999999999999998</v>
      </c>
      <c r="AO28">
        <v>0.42</v>
      </c>
      <c r="AP28">
        <v>14.41</v>
      </c>
      <c r="AQ28">
        <v>9.61</v>
      </c>
      <c r="AR28">
        <v>99.43</v>
      </c>
      <c r="AS28">
        <v>2.88</v>
      </c>
      <c r="AT28">
        <v>0.5</v>
      </c>
      <c r="AU28">
        <v>0.28999999999999998</v>
      </c>
      <c r="AV28">
        <v>30</v>
      </c>
    </row>
    <row r="29" spans="1:48">
      <c r="A29" t="s">
        <v>269</v>
      </c>
      <c r="G29" t="s">
        <v>71</v>
      </c>
      <c r="H29" s="115">
        <v>296.06</v>
      </c>
      <c r="I29" s="88">
        <v>0.5</v>
      </c>
      <c r="J29" s="88">
        <v>7.22</v>
      </c>
      <c r="K29" s="88">
        <v>0</v>
      </c>
      <c r="L29" s="88">
        <v>0</v>
      </c>
      <c r="M29" s="116">
        <v>0</v>
      </c>
      <c r="N29" s="115">
        <v>0</v>
      </c>
      <c r="O29" s="88">
        <v>90</v>
      </c>
      <c r="P29" s="88">
        <v>0</v>
      </c>
      <c r="Q29" s="88">
        <v>0</v>
      </c>
      <c r="R29" s="88">
        <v>0</v>
      </c>
      <c r="S29" s="116">
        <v>0</v>
      </c>
      <c r="W29">
        <v>60</v>
      </c>
      <c r="X29">
        <v>0</v>
      </c>
      <c r="Y29">
        <v>49.72</v>
      </c>
      <c r="Z29">
        <v>49.72</v>
      </c>
      <c r="AA29">
        <v>0</v>
      </c>
      <c r="AB29">
        <v>0.34</v>
      </c>
      <c r="AC29">
        <v>6.88</v>
      </c>
      <c r="AD29">
        <v>0.57999999999999996</v>
      </c>
      <c r="AE29">
        <v>0.5</v>
      </c>
      <c r="AF29">
        <v>25.99</v>
      </c>
      <c r="AG29">
        <v>9.61</v>
      </c>
      <c r="AH29">
        <v>0</v>
      </c>
      <c r="AI29">
        <v>17.29</v>
      </c>
      <c r="AJ29">
        <v>0.34</v>
      </c>
      <c r="AK29">
        <v>0.56999999999999995</v>
      </c>
      <c r="AL29">
        <v>14.41</v>
      </c>
      <c r="AM29">
        <v>0</v>
      </c>
      <c r="AN29">
        <v>0.28999999999999998</v>
      </c>
      <c r="AO29">
        <v>0.42</v>
      </c>
      <c r="AP29">
        <v>14.41</v>
      </c>
      <c r="AQ29">
        <v>9.61</v>
      </c>
      <c r="AR29">
        <v>99.43</v>
      </c>
      <c r="AS29">
        <v>2.88</v>
      </c>
      <c r="AT29">
        <v>0.5</v>
      </c>
      <c r="AU29">
        <v>0.28999999999999998</v>
      </c>
      <c r="AV29">
        <v>30</v>
      </c>
    </row>
    <row r="30" spans="1:48">
      <c r="A30" t="s">
        <v>270</v>
      </c>
      <c r="G30" t="s">
        <v>72</v>
      </c>
      <c r="H30" s="115">
        <v>296.06</v>
      </c>
      <c r="I30" s="88">
        <v>0.5</v>
      </c>
      <c r="J30" s="88">
        <v>7.22</v>
      </c>
      <c r="K30" s="88">
        <v>0</v>
      </c>
      <c r="L30" s="88">
        <v>0</v>
      </c>
      <c r="M30" s="116">
        <v>0</v>
      </c>
      <c r="N30" s="115">
        <v>0</v>
      </c>
      <c r="O30" s="88">
        <v>90</v>
      </c>
      <c r="P30" s="88">
        <v>0</v>
      </c>
      <c r="Q30" s="88">
        <v>0</v>
      </c>
      <c r="R30" s="88">
        <v>0</v>
      </c>
      <c r="S30" s="116">
        <v>0</v>
      </c>
      <c r="W30">
        <v>60</v>
      </c>
      <c r="X30">
        <v>0</v>
      </c>
      <c r="Y30">
        <v>49.72</v>
      </c>
      <c r="Z30">
        <v>49.72</v>
      </c>
      <c r="AA30">
        <v>0</v>
      </c>
      <c r="AB30">
        <v>0.34</v>
      </c>
      <c r="AC30">
        <v>6.88</v>
      </c>
      <c r="AD30">
        <v>0.57999999999999996</v>
      </c>
      <c r="AE30">
        <v>0.5</v>
      </c>
      <c r="AF30">
        <v>25.99</v>
      </c>
      <c r="AG30">
        <v>9.61</v>
      </c>
      <c r="AH30">
        <v>0</v>
      </c>
      <c r="AI30">
        <v>17.29</v>
      </c>
      <c r="AJ30">
        <v>0.34</v>
      </c>
      <c r="AK30">
        <v>0.56999999999999995</v>
      </c>
      <c r="AL30">
        <v>14.41</v>
      </c>
      <c r="AM30">
        <v>0</v>
      </c>
      <c r="AN30">
        <v>0.28999999999999998</v>
      </c>
      <c r="AO30">
        <v>0.42</v>
      </c>
      <c r="AP30">
        <v>14.41</v>
      </c>
      <c r="AQ30">
        <v>9.61</v>
      </c>
      <c r="AR30">
        <v>99.43</v>
      </c>
      <c r="AS30">
        <v>2.88</v>
      </c>
      <c r="AT30">
        <v>0.5</v>
      </c>
      <c r="AU30">
        <v>0.28999999999999998</v>
      </c>
      <c r="AV30">
        <v>30</v>
      </c>
    </row>
    <row r="31" spans="1:48">
      <c r="A31" t="s">
        <v>280</v>
      </c>
      <c r="G31" t="s">
        <v>73</v>
      </c>
      <c r="H31" s="115">
        <v>305.73</v>
      </c>
      <c r="I31" s="88">
        <v>5.3</v>
      </c>
      <c r="J31" s="88">
        <v>7.12</v>
      </c>
      <c r="K31" s="88">
        <v>0</v>
      </c>
      <c r="L31" s="88">
        <v>0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60</v>
      </c>
      <c r="X31">
        <v>11.2</v>
      </c>
      <c r="Y31">
        <v>49.72</v>
      </c>
      <c r="Z31">
        <v>49.72</v>
      </c>
      <c r="AA31">
        <v>0</v>
      </c>
      <c r="AB31">
        <v>0.34</v>
      </c>
      <c r="AC31">
        <v>6.78</v>
      </c>
      <c r="AD31">
        <v>0.57999999999999996</v>
      </c>
      <c r="AE31">
        <v>0.5</v>
      </c>
      <c r="AF31">
        <v>24.46</v>
      </c>
      <c r="AG31">
        <v>9.61</v>
      </c>
      <c r="AH31">
        <v>0</v>
      </c>
      <c r="AI31">
        <v>17.29</v>
      </c>
      <c r="AJ31">
        <v>0.34</v>
      </c>
      <c r="AK31">
        <v>0.56999999999999995</v>
      </c>
      <c r="AL31">
        <v>14.41</v>
      </c>
      <c r="AM31">
        <v>4.8</v>
      </c>
      <c r="AN31">
        <v>0.28999999999999998</v>
      </c>
      <c r="AO31">
        <v>0.42</v>
      </c>
      <c r="AP31">
        <v>14.41</v>
      </c>
      <c r="AQ31">
        <v>9.61</v>
      </c>
      <c r="AR31">
        <v>99.43</v>
      </c>
      <c r="AS31">
        <v>2.88</v>
      </c>
      <c r="AT31">
        <v>0.5</v>
      </c>
      <c r="AU31">
        <v>0.28999999999999998</v>
      </c>
      <c r="AV31">
        <v>30</v>
      </c>
    </row>
    <row r="32" spans="1:48">
      <c r="A32" t="s">
        <v>281</v>
      </c>
      <c r="G32" t="s">
        <v>74</v>
      </c>
      <c r="H32" s="115">
        <v>315.52999999999997</v>
      </c>
      <c r="I32" s="88">
        <v>9.5</v>
      </c>
      <c r="J32" s="88">
        <v>7.12</v>
      </c>
      <c r="K32" s="88">
        <v>0</v>
      </c>
      <c r="L32" s="88">
        <v>0.1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60</v>
      </c>
      <c r="X32">
        <v>21</v>
      </c>
      <c r="Y32">
        <v>49.72</v>
      </c>
      <c r="Z32">
        <v>49.72</v>
      </c>
      <c r="AA32">
        <v>0</v>
      </c>
      <c r="AB32">
        <v>0.34</v>
      </c>
      <c r="AC32">
        <v>6.78</v>
      </c>
      <c r="AD32">
        <v>0.57999999999999996</v>
      </c>
      <c r="AE32">
        <v>0.5</v>
      </c>
      <c r="AF32">
        <v>24.46</v>
      </c>
      <c r="AG32">
        <v>9.61</v>
      </c>
      <c r="AH32">
        <v>0.1</v>
      </c>
      <c r="AI32">
        <v>17.29</v>
      </c>
      <c r="AJ32">
        <v>0.34</v>
      </c>
      <c r="AK32">
        <v>0.56999999999999995</v>
      </c>
      <c r="AL32">
        <v>14.41</v>
      </c>
      <c r="AM32">
        <v>9</v>
      </c>
      <c r="AN32">
        <v>0.28999999999999998</v>
      </c>
      <c r="AO32">
        <v>0.42</v>
      </c>
      <c r="AP32">
        <v>14.41</v>
      </c>
      <c r="AQ32">
        <v>9.61</v>
      </c>
      <c r="AR32">
        <v>99.43</v>
      </c>
      <c r="AS32">
        <v>2.88</v>
      </c>
      <c r="AT32">
        <v>0.5</v>
      </c>
      <c r="AU32">
        <v>0.28999999999999998</v>
      </c>
      <c r="AV32">
        <v>30</v>
      </c>
    </row>
    <row r="33" spans="1:48">
      <c r="A33" t="s">
        <v>282</v>
      </c>
      <c r="G33" t="s">
        <v>75</v>
      </c>
      <c r="H33" s="115">
        <v>329.53000000000003</v>
      </c>
      <c r="I33" s="88">
        <v>15.5</v>
      </c>
      <c r="J33" s="88">
        <v>7.12</v>
      </c>
      <c r="K33" s="88">
        <v>0</v>
      </c>
      <c r="L33" s="88">
        <v>0.42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60</v>
      </c>
      <c r="X33">
        <v>35</v>
      </c>
      <c r="Y33">
        <v>49.72</v>
      </c>
      <c r="Z33">
        <v>49.72</v>
      </c>
      <c r="AA33">
        <v>0</v>
      </c>
      <c r="AB33">
        <v>0.34</v>
      </c>
      <c r="AC33">
        <v>6.78</v>
      </c>
      <c r="AD33">
        <v>0.57999999999999996</v>
      </c>
      <c r="AE33">
        <v>0.5</v>
      </c>
      <c r="AF33">
        <v>24.46</v>
      </c>
      <c r="AG33">
        <v>9.61</v>
      </c>
      <c r="AH33">
        <v>0.42</v>
      </c>
      <c r="AI33">
        <v>17.29</v>
      </c>
      <c r="AJ33">
        <v>0.34</v>
      </c>
      <c r="AK33">
        <v>0.56999999999999995</v>
      </c>
      <c r="AL33">
        <v>14.41</v>
      </c>
      <c r="AM33">
        <v>15</v>
      </c>
      <c r="AN33">
        <v>0.28999999999999998</v>
      </c>
      <c r="AO33">
        <v>0.42</v>
      </c>
      <c r="AP33">
        <v>14.41</v>
      </c>
      <c r="AQ33">
        <v>9.61</v>
      </c>
      <c r="AR33">
        <v>99.43</v>
      </c>
      <c r="AS33">
        <v>2.88</v>
      </c>
      <c r="AT33">
        <v>0.5</v>
      </c>
      <c r="AU33">
        <v>0.28999999999999998</v>
      </c>
      <c r="AV33">
        <v>30</v>
      </c>
    </row>
    <row r="34" spans="1:48">
      <c r="A34" t="s">
        <v>283</v>
      </c>
      <c r="G34" t="s">
        <v>76</v>
      </c>
      <c r="H34" s="115">
        <v>347.03000000000003</v>
      </c>
      <c r="I34" s="88">
        <v>23</v>
      </c>
      <c r="J34" s="88">
        <v>7.12</v>
      </c>
      <c r="K34" s="88">
        <v>0</v>
      </c>
      <c r="L34" s="88">
        <v>0.86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60</v>
      </c>
      <c r="X34">
        <v>52.5</v>
      </c>
      <c r="Y34">
        <v>49.72</v>
      </c>
      <c r="Z34">
        <v>49.72</v>
      </c>
      <c r="AA34">
        <v>0</v>
      </c>
      <c r="AB34">
        <v>0.34</v>
      </c>
      <c r="AC34">
        <v>6.78</v>
      </c>
      <c r="AD34">
        <v>0.57999999999999996</v>
      </c>
      <c r="AE34">
        <v>0.5</v>
      </c>
      <c r="AF34">
        <v>24.46</v>
      </c>
      <c r="AG34">
        <v>9.61</v>
      </c>
      <c r="AH34">
        <v>0.86</v>
      </c>
      <c r="AI34">
        <v>17.29</v>
      </c>
      <c r="AJ34">
        <v>0.34</v>
      </c>
      <c r="AK34">
        <v>0.56999999999999995</v>
      </c>
      <c r="AL34">
        <v>14.41</v>
      </c>
      <c r="AM34">
        <v>22.5</v>
      </c>
      <c r="AN34">
        <v>0.28999999999999998</v>
      </c>
      <c r="AO34">
        <v>0.42</v>
      </c>
      <c r="AP34">
        <v>14.41</v>
      </c>
      <c r="AQ34">
        <v>9.61</v>
      </c>
      <c r="AR34">
        <v>99.43</v>
      </c>
      <c r="AS34">
        <v>2.88</v>
      </c>
      <c r="AT34">
        <v>0.5</v>
      </c>
      <c r="AU34">
        <v>0.28999999999999998</v>
      </c>
      <c r="AV34">
        <v>30</v>
      </c>
    </row>
    <row r="35" spans="1:48">
      <c r="A35" t="s">
        <v>298</v>
      </c>
      <c r="G35" t="s">
        <v>77</v>
      </c>
      <c r="H35" s="115">
        <v>358.98000000000008</v>
      </c>
      <c r="I35" s="88">
        <v>29.03</v>
      </c>
      <c r="J35" s="88">
        <v>7.03</v>
      </c>
      <c r="K35" s="88">
        <v>0</v>
      </c>
      <c r="L35" s="88">
        <v>1.1599999999999999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60</v>
      </c>
      <c r="X35">
        <v>66.5</v>
      </c>
      <c r="Y35">
        <v>49.72</v>
      </c>
      <c r="Z35">
        <v>49.72</v>
      </c>
      <c r="AA35">
        <v>0</v>
      </c>
      <c r="AB35">
        <v>0.33</v>
      </c>
      <c r="AC35">
        <v>6.7</v>
      </c>
      <c r="AD35">
        <v>0.57999999999999996</v>
      </c>
      <c r="AE35">
        <v>0.53</v>
      </c>
      <c r="AF35">
        <v>22.42</v>
      </c>
      <c r="AG35">
        <v>9.61</v>
      </c>
      <c r="AH35">
        <v>1.1599999999999999</v>
      </c>
      <c r="AI35">
        <v>17.29</v>
      </c>
      <c r="AJ35">
        <v>0.33</v>
      </c>
      <c r="AK35">
        <v>0.55000000000000004</v>
      </c>
      <c r="AL35">
        <v>14.41</v>
      </c>
      <c r="AM35">
        <v>28.5</v>
      </c>
      <c r="AN35">
        <v>0.28999999999999998</v>
      </c>
      <c r="AO35">
        <v>0.41</v>
      </c>
      <c r="AP35">
        <v>14.41</v>
      </c>
      <c r="AQ35">
        <v>9.61</v>
      </c>
      <c r="AR35">
        <v>99.43</v>
      </c>
      <c r="AS35">
        <v>2.88</v>
      </c>
      <c r="AT35">
        <v>0.53</v>
      </c>
      <c r="AU35">
        <v>0.28999999999999998</v>
      </c>
      <c r="AV35">
        <v>30</v>
      </c>
    </row>
    <row r="36" spans="1:48">
      <c r="A36" t="s">
        <v>331</v>
      </c>
      <c r="G36" t="s">
        <v>78</v>
      </c>
      <c r="H36" s="115">
        <v>372.98000000000008</v>
      </c>
      <c r="I36" s="88">
        <v>35.03</v>
      </c>
      <c r="J36" s="88">
        <v>7.03</v>
      </c>
      <c r="K36" s="88">
        <v>0</v>
      </c>
      <c r="L36" s="88">
        <v>1.63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60</v>
      </c>
      <c r="X36">
        <v>80.5</v>
      </c>
      <c r="Y36">
        <v>49.72</v>
      </c>
      <c r="Z36">
        <v>49.72</v>
      </c>
      <c r="AA36">
        <v>0</v>
      </c>
      <c r="AB36">
        <v>0.33</v>
      </c>
      <c r="AC36">
        <v>6.7</v>
      </c>
      <c r="AD36">
        <v>0.57999999999999996</v>
      </c>
      <c r="AE36">
        <v>0.53</v>
      </c>
      <c r="AF36">
        <v>22.42</v>
      </c>
      <c r="AG36">
        <v>9.61</v>
      </c>
      <c r="AH36">
        <v>1.63</v>
      </c>
      <c r="AI36">
        <v>17.29</v>
      </c>
      <c r="AJ36">
        <v>0.33</v>
      </c>
      <c r="AK36">
        <v>0.55000000000000004</v>
      </c>
      <c r="AL36">
        <v>14.41</v>
      </c>
      <c r="AM36">
        <v>34.5</v>
      </c>
      <c r="AN36">
        <v>0.28999999999999998</v>
      </c>
      <c r="AO36">
        <v>0.41</v>
      </c>
      <c r="AP36">
        <v>14.41</v>
      </c>
      <c r="AQ36">
        <v>9.61</v>
      </c>
      <c r="AR36">
        <v>99.43</v>
      </c>
      <c r="AS36">
        <v>2.88</v>
      </c>
      <c r="AT36">
        <v>0.53</v>
      </c>
      <c r="AU36">
        <v>0.28999999999999998</v>
      </c>
      <c r="AV36">
        <v>30</v>
      </c>
    </row>
    <row r="37" spans="1:48">
      <c r="A37" t="s">
        <v>332</v>
      </c>
      <c r="G37" t="s">
        <v>79</v>
      </c>
      <c r="H37" s="115">
        <v>389.08000000000015</v>
      </c>
      <c r="I37" s="88">
        <v>41.93</v>
      </c>
      <c r="J37" s="88">
        <v>7.03</v>
      </c>
      <c r="K37" s="88">
        <v>0</v>
      </c>
      <c r="L37" s="88">
        <v>1.92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60</v>
      </c>
      <c r="X37">
        <v>96.6</v>
      </c>
      <c r="Y37">
        <v>49.72</v>
      </c>
      <c r="Z37">
        <v>49.72</v>
      </c>
      <c r="AA37">
        <v>0</v>
      </c>
      <c r="AB37">
        <v>0.33</v>
      </c>
      <c r="AC37">
        <v>6.7</v>
      </c>
      <c r="AD37">
        <v>0.57999999999999996</v>
      </c>
      <c r="AE37">
        <v>0.53</v>
      </c>
      <c r="AF37">
        <v>22.42</v>
      </c>
      <c r="AG37">
        <v>9.61</v>
      </c>
      <c r="AH37">
        <v>1.92</v>
      </c>
      <c r="AI37">
        <v>17.29</v>
      </c>
      <c r="AJ37">
        <v>0.33</v>
      </c>
      <c r="AK37">
        <v>0.55000000000000004</v>
      </c>
      <c r="AL37">
        <v>14.41</v>
      </c>
      <c r="AM37">
        <v>41.4</v>
      </c>
      <c r="AN37">
        <v>0.28999999999999998</v>
      </c>
      <c r="AO37">
        <v>0.41</v>
      </c>
      <c r="AP37">
        <v>14.41</v>
      </c>
      <c r="AQ37">
        <v>9.61</v>
      </c>
      <c r="AR37">
        <v>99.43</v>
      </c>
      <c r="AS37">
        <v>2.88</v>
      </c>
      <c r="AT37">
        <v>0.53</v>
      </c>
      <c r="AU37">
        <v>0.28999999999999998</v>
      </c>
      <c r="AV37">
        <v>30</v>
      </c>
    </row>
    <row r="38" spans="1:48">
      <c r="A38" t="s">
        <v>333</v>
      </c>
      <c r="G38" t="s">
        <v>80</v>
      </c>
      <c r="H38" s="115">
        <v>400.98000000000019</v>
      </c>
      <c r="I38" s="88">
        <v>47.03</v>
      </c>
      <c r="J38" s="88">
        <v>7.03</v>
      </c>
      <c r="K38" s="88">
        <v>0</v>
      </c>
      <c r="L38" s="88">
        <v>2.59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60</v>
      </c>
      <c r="X38">
        <v>108.5</v>
      </c>
      <c r="Y38">
        <v>49.72</v>
      </c>
      <c r="Z38">
        <v>49.72</v>
      </c>
      <c r="AA38">
        <v>0</v>
      </c>
      <c r="AB38">
        <v>0.33</v>
      </c>
      <c r="AC38">
        <v>6.7</v>
      </c>
      <c r="AD38">
        <v>0.57999999999999996</v>
      </c>
      <c r="AE38">
        <v>0.53</v>
      </c>
      <c r="AF38">
        <v>22.42</v>
      </c>
      <c r="AG38">
        <v>9.61</v>
      </c>
      <c r="AH38">
        <v>2.59</v>
      </c>
      <c r="AI38">
        <v>17.29</v>
      </c>
      <c r="AJ38">
        <v>0.33</v>
      </c>
      <c r="AK38">
        <v>0.55000000000000004</v>
      </c>
      <c r="AL38">
        <v>14.41</v>
      </c>
      <c r="AM38">
        <v>46.5</v>
      </c>
      <c r="AN38">
        <v>0.28999999999999998</v>
      </c>
      <c r="AO38">
        <v>0.41</v>
      </c>
      <c r="AP38">
        <v>14.41</v>
      </c>
      <c r="AQ38">
        <v>9.61</v>
      </c>
      <c r="AR38">
        <v>99.43</v>
      </c>
      <c r="AS38">
        <v>2.88</v>
      </c>
      <c r="AT38">
        <v>0.53</v>
      </c>
      <c r="AU38">
        <v>0.28999999999999998</v>
      </c>
      <c r="AV38">
        <v>30</v>
      </c>
    </row>
    <row r="39" spans="1:48">
      <c r="A39" t="s">
        <v>334</v>
      </c>
      <c r="G39" t="s">
        <v>81</v>
      </c>
      <c r="H39" s="115">
        <v>414.98000000000019</v>
      </c>
      <c r="I39" s="88">
        <v>53.03</v>
      </c>
      <c r="J39" s="88">
        <v>7.03</v>
      </c>
      <c r="K39" s="88">
        <v>0</v>
      </c>
      <c r="L39" s="88">
        <v>3.28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60</v>
      </c>
      <c r="X39">
        <v>122.5</v>
      </c>
      <c r="Y39">
        <v>49.72</v>
      </c>
      <c r="Z39">
        <v>49.72</v>
      </c>
      <c r="AA39">
        <v>0</v>
      </c>
      <c r="AB39">
        <v>0.33</v>
      </c>
      <c r="AC39">
        <v>6.7</v>
      </c>
      <c r="AD39">
        <v>0.57999999999999996</v>
      </c>
      <c r="AE39">
        <v>0.53</v>
      </c>
      <c r="AF39">
        <v>22.42</v>
      </c>
      <c r="AG39">
        <v>9.61</v>
      </c>
      <c r="AH39">
        <v>3.28</v>
      </c>
      <c r="AI39">
        <v>17.29</v>
      </c>
      <c r="AJ39">
        <v>0.33</v>
      </c>
      <c r="AK39">
        <v>0.55000000000000004</v>
      </c>
      <c r="AL39">
        <v>14.41</v>
      </c>
      <c r="AM39">
        <v>52.5</v>
      </c>
      <c r="AN39">
        <v>0.28999999999999998</v>
      </c>
      <c r="AO39">
        <v>0.41</v>
      </c>
      <c r="AP39">
        <v>14.41</v>
      </c>
      <c r="AQ39">
        <v>9.61</v>
      </c>
      <c r="AR39">
        <v>99.43</v>
      </c>
      <c r="AS39">
        <v>2.88</v>
      </c>
      <c r="AT39">
        <v>0.53</v>
      </c>
      <c r="AU39">
        <v>0.28999999999999998</v>
      </c>
      <c r="AV39">
        <v>30</v>
      </c>
    </row>
    <row r="40" spans="1:48">
      <c r="A40" t="s">
        <v>355</v>
      </c>
      <c r="G40" t="s">
        <v>82</v>
      </c>
      <c r="H40" s="115">
        <v>425.48000000000019</v>
      </c>
      <c r="I40" s="88">
        <v>57.53</v>
      </c>
      <c r="J40" s="88">
        <v>7.03</v>
      </c>
      <c r="K40" s="88">
        <v>0</v>
      </c>
      <c r="L40" s="88">
        <v>3.94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60</v>
      </c>
      <c r="X40">
        <v>133</v>
      </c>
      <c r="Y40">
        <v>49.72</v>
      </c>
      <c r="Z40">
        <v>49.72</v>
      </c>
      <c r="AA40">
        <v>0</v>
      </c>
      <c r="AB40">
        <v>0.33</v>
      </c>
      <c r="AC40">
        <v>6.7</v>
      </c>
      <c r="AD40">
        <v>0.57999999999999996</v>
      </c>
      <c r="AE40">
        <v>0.53</v>
      </c>
      <c r="AF40">
        <v>22.42</v>
      </c>
      <c r="AG40">
        <v>9.61</v>
      </c>
      <c r="AH40">
        <v>3.94</v>
      </c>
      <c r="AI40">
        <v>17.29</v>
      </c>
      <c r="AJ40">
        <v>0.33</v>
      </c>
      <c r="AK40">
        <v>0.55000000000000004</v>
      </c>
      <c r="AL40">
        <v>14.41</v>
      </c>
      <c r="AM40">
        <v>57</v>
      </c>
      <c r="AN40">
        <v>0.28999999999999998</v>
      </c>
      <c r="AO40">
        <v>0.41</v>
      </c>
      <c r="AP40">
        <v>14.41</v>
      </c>
      <c r="AQ40">
        <v>9.61</v>
      </c>
      <c r="AR40">
        <v>99.43</v>
      </c>
      <c r="AS40">
        <v>2.88</v>
      </c>
      <c r="AT40">
        <v>0.53</v>
      </c>
      <c r="AU40">
        <v>0.28999999999999998</v>
      </c>
      <c r="AV40">
        <v>30</v>
      </c>
    </row>
    <row r="41" spans="1:48">
      <c r="A41" t="s">
        <v>356</v>
      </c>
      <c r="G41" t="s">
        <v>83</v>
      </c>
      <c r="H41" s="115">
        <v>439.48000000000019</v>
      </c>
      <c r="I41" s="88">
        <v>63.53</v>
      </c>
      <c r="J41" s="88">
        <v>7.03</v>
      </c>
      <c r="K41" s="88">
        <v>0</v>
      </c>
      <c r="L41" s="88">
        <v>3.94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60</v>
      </c>
      <c r="X41">
        <v>147</v>
      </c>
      <c r="Y41">
        <v>49.72</v>
      </c>
      <c r="Z41">
        <v>49.72</v>
      </c>
      <c r="AA41">
        <v>0</v>
      </c>
      <c r="AB41">
        <v>0.33</v>
      </c>
      <c r="AC41">
        <v>6.7</v>
      </c>
      <c r="AD41">
        <v>0.57999999999999996</v>
      </c>
      <c r="AE41">
        <v>0.53</v>
      </c>
      <c r="AF41">
        <v>22.42</v>
      </c>
      <c r="AG41">
        <v>9.61</v>
      </c>
      <c r="AH41">
        <v>3.94</v>
      </c>
      <c r="AI41">
        <v>17.29</v>
      </c>
      <c r="AJ41">
        <v>0.33</v>
      </c>
      <c r="AK41">
        <v>0.55000000000000004</v>
      </c>
      <c r="AL41">
        <v>14.41</v>
      </c>
      <c r="AM41">
        <v>63</v>
      </c>
      <c r="AN41">
        <v>0.28999999999999998</v>
      </c>
      <c r="AO41">
        <v>0.41</v>
      </c>
      <c r="AP41">
        <v>14.41</v>
      </c>
      <c r="AQ41">
        <v>9.61</v>
      </c>
      <c r="AR41">
        <v>99.43</v>
      </c>
      <c r="AS41">
        <v>2.88</v>
      </c>
      <c r="AT41">
        <v>0.53</v>
      </c>
      <c r="AU41">
        <v>0.28999999999999998</v>
      </c>
      <c r="AV41">
        <v>30</v>
      </c>
    </row>
    <row r="42" spans="1:48">
      <c r="A42" t="s">
        <v>357</v>
      </c>
      <c r="G42" t="s">
        <v>84</v>
      </c>
      <c r="H42" s="115">
        <v>448.58000000000015</v>
      </c>
      <c r="I42" s="88">
        <v>67.430000000000007</v>
      </c>
      <c r="J42" s="88">
        <v>7.03</v>
      </c>
      <c r="K42" s="88">
        <v>0</v>
      </c>
      <c r="L42" s="88">
        <v>4.32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60</v>
      </c>
      <c r="X42">
        <v>156.1</v>
      </c>
      <c r="Y42">
        <v>49.72</v>
      </c>
      <c r="Z42">
        <v>49.72</v>
      </c>
      <c r="AA42">
        <v>0</v>
      </c>
      <c r="AB42">
        <v>0.33</v>
      </c>
      <c r="AC42">
        <v>6.7</v>
      </c>
      <c r="AD42">
        <v>0.57999999999999996</v>
      </c>
      <c r="AE42">
        <v>0.53</v>
      </c>
      <c r="AF42">
        <v>22.42</v>
      </c>
      <c r="AG42">
        <v>9.61</v>
      </c>
      <c r="AH42">
        <v>4.32</v>
      </c>
      <c r="AI42">
        <v>17.29</v>
      </c>
      <c r="AJ42">
        <v>0.33</v>
      </c>
      <c r="AK42">
        <v>0.55000000000000004</v>
      </c>
      <c r="AL42">
        <v>14.41</v>
      </c>
      <c r="AM42">
        <v>66.900000000000006</v>
      </c>
      <c r="AN42">
        <v>0.28999999999999998</v>
      </c>
      <c r="AO42">
        <v>0.41</v>
      </c>
      <c r="AP42">
        <v>14.41</v>
      </c>
      <c r="AQ42">
        <v>9.61</v>
      </c>
      <c r="AR42">
        <v>99.43</v>
      </c>
      <c r="AS42">
        <v>2.88</v>
      </c>
      <c r="AT42">
        <v>0.53</v>
      </c>
      <c r="AU42">
        <v>0.28999999999999998</v>
      </c>
      <c r="AV42">
        <v>30</v>
      </c>
    </row>
    <row r="43" spans="1:48">
      <c r="A43" t="s">
        <v>363</v>
      </c>
      <c r="G43" t="s">
        <v>85</v>
      </c>
      <c r="H43" s="115">
        <v>459.0200000000001</v>
      </c>
      <c r="I43" s="88">
        <v>71.03</v>
      </c>
      <c r="J43" s="88">
        <v>6.93</v>
      </c>
      <c r="K43" s="88">
        <v>24.02</v>
      </c>
      <c r="L43" s="88">
        <v>4.8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60</v>
      </c>
      <c r="X43">
        <v>164.5</v>
      </c>
      <c r="Y43">
        <v>49.72</v>
      </c>
      <c r="Z43">
        <v>49.72</v>
      </c>
      <c r="AA43">
        <v>24.02</v>
      </c>
      <c r="AB43">
        <v>0.33</v>
      </c>
      <c r="AC43">
        <v>6.6</v>
      </c>
      <c r="AD43">
        <v>0.57999999999999996</v>
      </c>
      <c r="AE43">
        <v>0.53</v>
      </c>
      <c r="AF43">
        <v>24.46</v>
      </c>
      <c r="AG43">
        <v>9.61</v>
      </c>
      <c r="AH43">
        <v>4.8</v>
      </c>
      <c r="AI43">
        <v>17.29</v>
      </c>
      <c r="AJ43">
        <v>0.33</v>
      </c>
      <c r="AK43">
        <v>0.55000000000000004</v>
      </c>
      <c r="AL43">
        <v>14.41</v>
      </c>
      <c r="AM43">
        <v>70.5</v>
      </c>
      <c r="AN43">
        <v>0.28999999999999998</v>
      </c>
      <c r="AO43">
        <v>0.41</v>
      </c>
      <c r="AP43">
        <v>14.41</v>
      </c>
      <c r="AQ43">
        <v>9.61</v>
      </c>
      <c r="AR43">
        <v>99.43</v>
      </c>
      <c r="AS43">
        <v>2.88</v>
      </c>
      <c r="AT43">
        <v>0.53</v>
      </c>
      <c r="AU43">
        <v>0.28999999999999998</v>
      </c>
      <c r="AV43">
        <v>30</v>
      </c>
    </row>
    <row r="44" spans="1:48">
      <c r="A44" t="s">
        <v>367</v>
      </c>
      <c r="G44" t="s">
        <v>86</v>
      </c>
      <c r="H44" s="115">
        <v>467.42000000000013</v>
      </c>
      <c r="I44" s="88">
        <v>74.63</v>
      </c>
      <c r="J44" s="88">
        <v>6.93</v>
      </c>
      <c r="K44" s="88">
        <v>24.02</v>
      </c>
      <c r="L44" s="88">
        <v>4.9000000000000004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60</v>
      </c>
      <c r="X44">
        <v>172.9</v>
      </c>
      <c r="Y44">
        <v>49.72</v>
      </c>
      <c r="Z44">
        <v>49.72</v>
      </c>
      <c r="AA44">
        <v>24.02</v>
      </c>
      <c r="AB44">
        <v>0.33</v>
      </c>
      <c r="AC44">
        <v>6.6</v>
      </c>
      <c r="AD44">
        <v>0.57999999999999996</v>
      </c>
      <c r="AE44">
        <v>0.53</v>
      </c>
      <c r="AF44">
        <v>24.46</v>
      </c>
      <c r="AG44">
        <v>9.61</v>
      </c>
      <c r="AH44">
        <v>4.9000000000000004</v>
      </c>
      <c r="AI44">
        <v>17.29</v>
      </c>
      <c r="AJ44">
        <v>0.33</v>
      </c>
      <c r="AK44">
        <v>0.55000000000000004</v>
      </c>
      <c r="AL44">
        <v>14.41</v>
      </c>
      <c r="AM44">
        <v>74.099999999999994</v>
      </c>
      <c r="AN44">
        <v>0.28999999999999998</v>
      </c>
      <c r="AO44">
        <v>0.41</v>
      </c>
      <c r="AP44">
        <v>14.41</v>
      </c>
      <c r="AQ44">
        <v>9.61</v>
      </c>
      <c r="AR44">
        <v>99.43</v>
      </c>
      <c r="AS44">
        <v>2.88</v>
      </c>
      <c r="AT44">
        <v>0.53</v>
      </c>
      <c r="AU44">
        <v>0.28999999999999998</v>
      </c>
      <c r="AV44">
        <v>30</v>
      </c>
    </row>
    <row r="45" spans="1:48">
      <c r="A45" t="s">
        <v>390</v>
      </c>
      <c r="G45" t="s">
        <v>87</v>
      </c>
      <c r="H45" s="115">
        <v>473.72000000000008</v>
      </c>
      <c r="I45" s="88">
        <v>77.33</v>
      </c>
      <c r="J45" s="88">
        <v>6.93</v>
      </c>
      <c r="K45" s="88">
        <v>24.02</v>
      </c>
      <c r="L45" s="88">
        <v>5.19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60</v>
      </c>
      <c r="X45">
        <v>179.2</v>
      </c>
      <c r="Y45">
        <v>49.72</v>
      </c>
      <c r="Z45">
        <v>49.72</v>
      </c>
      <c r="AA45">
        <v>24.02</v>
      </c>
      <c r="AB45">
        <v>0.33</v>
      </c>
      <c r="AC45">
        <v>6.6</v>
      </c>
      <c r="AD45">
        <v>0.57999999999999996</v>
      </c>
      <c r="AE45">
        <v>0.53</v>
      </c>
      <c r="AF45">
        <v>24.46</v>
      </c>
      <c r="AG45">
        <v>9.61</v>
      </c>
      <c r="AH45">
        <v>5.19</v>
      </c>
      <c r="AI45">
        <v>17.29</v>
      </c>
      <c r="AJ45">
        <v>0.33</v>
      </c>
      <c r="AK45">
        <v>0.55000000000000004</v>
      </c>
      <c r="AL45">
        <v>14.41</v>
      </c>
      <c r="AM45">
        <v>76.8</v>
      </c>
      <c r="AN45">
        <v>0.28999999999999998</v>
      </c>
      <c r="AO45">
        <v>0.41</v>
      </c>
      <c r="AP45">
        <v>14.41</v>
      </c>
      <c r="AQ45">
        <v>9.61</v>
      </c>
      <c r="AR45">
        <v>99.43</v>
      </c>
      <c r="AS45">
        <v>2.88</v>
      </c>
      <c r="AT45">
        <v>0.53</v>
      </c>
      <c r="AU45">
        <v>0.28999999999999998</v>
      </c>
      <c r="AV45">
        <v>30</v>
      </c>
    </row>
    <row r="46" spans="1:48">
      <c r="A46" t="s">
        <v>391</v>
      </c>
      <c r="G46" t="s">
        <v>88</v>
      </c>
      <c r="H46" s="115">
        <v>476.5200000000001</v>
      </c>
      <c r="I46" s="88">
        <v>78.53</v>
      </c>
      <c r="J46" s="88">
        <v>6.93</v>
      </c>
      <c r="K46" s="88">
        <v>24.02</v>
      </c>
      <c r="L46" s="88">
        <v>5.19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60</v>
      </c>
      <c r="X46">
        <v>182</v>
      </c>
      <c r="Y46">
        <v>49.72</v>
      </c>
      <c r="Z46">
        <v>49.72</v>
      </c>
      <c r="AA46">
        <v>24.02</v>
      </c>
      <c r="AB46">
        <v>0.33</v>
      </c>
      <c r="AC46">
        <v>6.6</v>
      </c>
      <c r="AD46">
        <v>0.57999999999999996</v>
      </c>
      <c r="AE46">
        <v>0.53</v>
      </c>
      <c r="AF46">
        <v>24.46</v>
      </c>
      <c r="AG46">
        <v>9.61</v>
      </c>
      <c r="AH46">
        <v>5.19</v>
      </c>
      <c r="AI46">
        <v>17.29</v>
      </c>
      <c r="AJ46">
        <v>0.33</v>
      </c>
      <c r="AK46">
        <v>0.55000000000000004</v>
      </c>
      <c r="AL46">
        <v>14.41</v>
      </c>
      <c r="AM46">
        <v>78</v>
      </c>
      <c r="AN46">
        <v>0.28999999999999998</v>
      </c>
      <c r="AO46">
        <v>0.41</v>
      </c>
      <c r="AP46">
        <v>14.41</v>
      </c>
      <c r="AQ46">
        <v>9.61</v>
      </c>
      <c r="AR46">
        <v>99.43</v>
      </c>
      <c r="AS46">
        <v>2.88</v>
      </c>
      <c r="AT46">
        <v>0.53</v>
      </c>
      <c r="AU46">
        <v>0.28999999999999998</v>
      </c>
      <c r="AV46">
        <v>30</v>
      </c>
    </row>
    <row r="47" spans="1:48">
      <c r="A47" t="s">
        <v>395</v>
      </c>
      <c r="G47" t="s">
        <v>89</v>
      </c>
      <c r="H47" s="115">
        <v>478.62000000000006</v>
      </c>
      <c r="I47" s="88">
        <v>79.430000000000007</v>
      </c>
      <c r="J47" s="88">
        <v>6.93</v>
      </c>
      <c r="K47" s="88">
        <v>24.02</v>
      </c>
      <c r="L47" s="88">
        <v>5.28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60</v>
      </c>
      <c r="X47">
        <v>184.1</v>
      </c>
      <c r="Y47">
        <v>49.72</v>
      </c>
      <c r="Z47">
        <v>49.72</v>
      </c>
      <c r="AA47">
        <v>24.02</v>
      </c>
      <c r="AB47">
        <v>0.33</v>
      </c>
      <c r="AC47">
        <v>6.6</v>
      </c>
      <c r="AD47">
        <v>0.57999999999999996</v>
      </c>
      <c r="AE47">
        <v>0.53</v>
      </c>
      <c r="AF47">
        <v>24.46</v>
      </c>
      <c r="AG47">
        <v>9.61</v>
      </c>
      <c r="AH47">
        <v>5.28</v>
      </c>
      <c r="AI47">
        <v>17.29</v>
      </c>
      <c r="AJ47">
        <v>0.33</v>
      </c>
      <c r="AK47">
        <v>0.55000000000000004</v>
      </c>
      <c r="AL47">
        <v>14.41</v>
      </c>
      <c r="AM47">
        <v>78.900000000000006</v>
      </c>
      <c r="AN47">
        <v>0.28999999999999998</v>
      </c>
      <c r="AO47">
        <v>0.41</v>
      </c>
      <c r="AP47">
        <v>14.41</v>
      </c>
      <c r="AQ47">
        <v>9.61</v>
      </c>
      <c r="AR47">
        <v>99.43</v>
      </c>
      <c r="AS47">
        <v>2.88</v>
      </c>
      <c r="AT47">
        <v>0.53</v>
      </c>
      <c r="AU47">
        <v>0.28999999999999998</v>
      </c>
      <c r="AV47">
        <v>30</v>
      </c>
    </row>
    <row r="48" spans="1:48">
      <c r="A48" t="s">
        <v>399</v>
      </c>
      <c r="G48" t="s">
        <v>90</v>
      </c>
      <c r="H48" s="115">
        <v>480.0200000000001</v>
      </c>
      <c r="I48" s="88">
        <v>80.03</v>
      </c>
      <c r="J48" s="88">
        <v>6.93</v>
      </c>
      <c r="K48" s="88">
        <v>24.02</v>
      </c>
      <c r="L48" s="88">
        <v>5.38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60</v>
      </c>
      <c r="X48">
        <v>185.5</v>
      </c>
      <c r="Y48">
        <v>49.72</v>
      </c>
      <c r="Z48">
        <v>49.72</v>
      </c>
      <c r="AA48">
        <v>24.02</v>
      </c>
      <c r="AB48">
        <v>0.33</v>
      </c>
      <c r="AC48">
        <v>6.6</v>
      </c>
      <c r="AD48">
        <v>0.57999999999999996</v>
      </c>
      <c r="AE48">
        <v>0.53</v>
      </c>
      <c r="AF48">
        <v>24.46</v>
      </c>
      <c r="AG48">
        <v>9.61</v>
      </c>
      <c r="AH48">
        <v>5.38</v>
      </c>
      <c r="AI48">
        <v>17.29</v>
      </c>
      <c r="AJ48">
        <v>0.33</v>
      </c>
      <c r="AK48">
        <v>0.55000000000000004</v>
      </c>
      <c r="AL48">
        <v>14.41</v>
      </c>
      <c r="AM48">
        <v>79.5</v>
      </c>
      <c r="AN48">
        <v>0.28999999999999998</v>
      </c>
      <c r="AO48">
        <v>0.41</v>
      </c>
      <c r="AP48">
        <v>14.41</v>
      </c>
      <c r="AQ48">
        <v>9.61</v>
      </c>
      <c r="AR48">
        <v>99.43</v>
      </c>
      <c r="AS48">
        <v>2.88</v>
      </c>
      <c r="AT48">
        <v>0.53</v>
      </c>
      <c r="AU48">
        <v>0.28999999999999998</v>
      </c>
      <c r="AV48">
        <v>30</v>
      </c>
    </row>
    <row r="49" spans="1:48">
      <c r="A49" t="s">
        <v>400</v>
      </c>
      <c r="G49" t="s">
        <v>91</v>
      </c>
      <c r="H49" s="115">
        <v>482.12000000000006</v>
      </c>
      <c r="I49" s="88">
        <v>80.930000000000007</v>
      </c>
      <c r="J49" s="88">
        <v>6.93</v>
      </c>
      <c r="K49" s="88">
        <v>24.02</v>
      </c>
      <c r="L49" s="88">
        <v>5.48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60</v>
      </c>
      <c r="X49">
        <v>187.6</v>
      </c>
      <c r="Y49">
        <v>49.72</v>
      </c>
      <c r="Z49">
        <v>49.72</v>
      </c>
      <c r="AA49">
        <v>24.02</v>
      </c>
      <c r="AB49">
        <v>0.33</v>
      </c>
      <c r="AC49">
        <v>6.6</v>
      </c>
      <c r="AD49">
        <v>0.57999999999999996</v>
      </c>
      <c r="AE49">
        <v>0.53</v>
      </c>
      <c r="AF49">
        <v>24.46</v>
      </c>
      <c r="AG49">
        <v>9.61</v>
      </c>
      <c r="AH49">
        <v>5.48</v>
      </c>
      <c r="AI49">
        <v>17.29</v>
      </c>
      <c r="AJ49">
        <v>0.33</v>
      </c>
      <c r="AK49">
        <v>0.55000000000000004</v>
      </c>
      <c r="AL49">
        <v>14.41</v>
      </c>
      <c r="AM49">
        <v>80.400000000000006</v>
      </c>
      <c r="AN49">
        <v>0.28999999999999998</v>
      </c>
      <c r="AO49">
        <v>0.41</v>
      </c>
      <c r="AP49">
        <v>14.41</v>
      </c>
      <c r="AQ49">
        <v>9.61</v>
      </c>
      <c r="AR49">
        <v>99.43</v>
      </c>
      <c r="AS49">
        <v>2.88</v>
      </c>
      <c r="AT49">
        <v>0.53</v>
      </c>
      <c r="AU49">
        <v>0.28999999999999998</v>
      </c>
      <c r="AV49">
        <v>30</v>
      </c>
    </row>
    <row r="50" spans="1:48">
      <c r="A50" t="s">
        <v>401</v>
      </c>
      <c r="G50" t="s">
        <v>92</v>
      </c>
      <c r="H50" s="115">
        <v>482.12000000000006</v>
      </c>
      <c r="I50" s="88">
        <v>80.930000000000007</v>
      </c>
      <c r="J50" s="88">
        <v>6.93</v>
      </c>
      <c r="K50" s="88">
        <v>24.02</v>
      </c>
      <c r="L50" s="88">
        <v>5.67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60</v>
      </c>
      <c r="X50">
        <v>187.6</v>
      </c>
      <c r="Y50">
        <v>49.72</v>
      </c>
      <c r="Z50">
        <v>49.72</v>
      </c>
      <c r="AA50">
        <v>24.02</v>
      </c>
      <c r="AB50">
        <v>0.33</v>
      </c>
      <c r="AC50">
        <v>6.6</v>
      </c>
      <c r="AD50">
        <v>0.57999999999999996</v>
      </c>
      <c r="AE50">
        <v>0.53</v>
      </c>
      <c r="AF50">
        <v>24.46</v>
      </c>
      <c r="AG50">
        <v>9.61</v>
      </c>
      <c r="AH50">
        <v>5.67</v>
      </c>
      <c r="AI50">
        <v>17.29</v>
      </c>
      <c r="AJ50">
        <v>0.33</v>
      </c>
      <c r="AK50">
        <v>0.55000000000000004</v>
      </c>
      <c r="AL50">
        <v>14.41</v>
      </c>
      <c r="AM50">
        <v>80.400000000000006</v>
      </c>
      <c r="AN50">
        <v>0.28999999999999998</v>
      </c>
      <c r="AO50">
        <v>0.41</v>
      </c>
      <c r="AP50">
        <v>14.41</v>
      </c>
      <c r="AQ50">
        <v>9.61</v>
      </c>
      <c r="AR50">
        <v>99.43</v>
      </c>
      <c r="AS50">
        <v>2.88</v>
      </c>
      <c r="AT50">
        <v>0.53</v>
      </c>
      <c r="AU50">
        <v>0.28999999999999998</v>
      </c>
      <c r="AV50">
        <v>30</v>
      </c>
    </row>
    <row r="51" spans="1:48">
      <c r="A51" t="s">
        <v>403</v>
      </c>
      <c r="G51" t="s">
        <v>93</v>
      </c>
      <c r="H51" s="115">
        <v>482.12000000000006</v>
      </c>
      <c r="I51" s="88">
        <v>80.930000000000007</v>
      </c>
      <c r="J51" s="88">
        <v>6.84</v>
      </c>
      <c r="K51" s="88">
        <v>24.02</v>
      </c>
      <c r="L51" s="88">
        <v>5.76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60</v>
      </c>
      <c r="X51">
        <v>187.6</v>
      </c>
      <c r="Y51">
        <v>49.72</v>
      </c>
      <c r="Z51">
        <v>49.72</v>
      </c>
      <c r="AA51">
        <v>24.02</v>
      </c>
      <c r="AB51">
        <v>0.33</v>
      </c>
      <c r="AC51">
        <v>6.51</v>
      </c>
      <c r="AD51">
        <v>0.57999999999999996</v>
      </c>
      <c r="AE51">
        <v>0.53</v>
      </c>
      <c r="AF51">
        <v>24.46</v>
      </c>
      <c r="AG51">
        <v>9.61</v>
      </c>
      <c r="AH51">
        <v>5.76</v>
      </c>
      <c r="AI51">
        <v>17.29</v>
      </c>
      <c r="AJ51">
        <v>0.33</v>
      </c>
      <c r="AK51">
        <v>0.55000000000000004</v>
      </c>
      <c r="AL51">
        <v>14.41</v>
      </c>
      <c r="AM51">
        <v>80.400000000000006</v>
      </c>
      <c r="AN51">
        <v>0.28999999999999998</v>
      </c>
      <c r="AO51">
        <v>0.41</v>
      </c>
      <c r="AP51">
        <v>14.41</v>
      </c>
      <c r="AQ51">
        <v>9.61</v>
      </c>
      <c r="AR51">
        <v>99.43</v>
      </c>
      <c r="AS51">
        <v>2.88</v>
      </c>
      <c r="AT51">
        <v>0.53</v>
      </c>
      <c r="AU51">
        <v>0.28999999999999998</v>
      </c>
      <c r="AV51">
        <v>30</v>
      </c>
    </row>
    <row r="52" spans="1:48">
      <c r="A52" t="s">
        <v>404</v>
      </c>
      <c r="G52" t="s">
        <v>94</v>
      </c>
      <c r="H52" s="115">
        <v>482.12000000000006</v>
      </c>
      <c r="I52" s="88">
        <v>80.930000000000007</v>
      </c>
      <c r="J52" s="88">
        <v>6.84</v>
      </c>
      <c r="K52" s="88">
        <v>24.02</v>
      </c>
      <c r="L52" s="88">
        <v>5.76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60</v>
      </c>
      <c r="X52">
        <v>187.6</v>
      </c>
      <c r="Y52">
        <v>49.72</v>
      </c>
      <c r="Z52">
        <v>49.72</v>
      </c>
      <c r="AA52">
        <v>24.02</v>
      </c>
      <c r="AB52">
        <v>0.33</v>
      </c>
      <c r="AC52">
        <v>6.51</v>
      </c>
      <c r="AD52">
        <v>0.57999999999999996</v>
      </c>
      <c r="AE52">
        <v>0.53</v>
      </c>
      <c r="AF52">
        <v>24.46</v>
      </c>
      <c r="AG52">
        <v>9.61</v>
      </c>
      <c r="AH52">
        <v>5.76</v>
      </c>
      <c r="AI52">
        <v>17.29</v>
      </c>
      <c r="AJ52">
        <v>0.33</v>
      </c>
      <c r="AK52">
        <v>0.55000000000000004</v>
      </c>
      <c r="AL52">
        <v>14.41</v>
      </c>
      <c r="AM52">
        <v>80.400000000000006</v>
      </c>
      <c r="AN52">
        <v>0.28999999999999998</v>
      </c>
      <c r="AO52">
        <v>0.41</v>
      </c>
      <c r="AP52">
        <v>14.41</v>
      </c>
      <c r="AQ52">
        <v>9.61</v>
      </c>
      <c r="AR52">
        <v>99.43</v>
      </c>
      <c r="AS52">
        <v>2.88</v>
      </c>
      <c r="AT52">
        <v>0.53</v>
      </c>
      <c r="AU52">
        <v>0.28999999999999998</v>
      </c>
      <c r="AV52">
        <v>30</v>
      </c>
    </row>
    <row r="53" spans="1:48">
      <c r="A53" t="s">
        <v>445</v>
      </c>
      <c r="G53" t="s">
        <v>95</v>
      </c>
      <c r="H53" s="115">
        <v>482.12000000000006</v>
      </c>
      <c r="I53" s="88">
        <v>80.930000000000007</v>
      </c>
      <c r="J53" s="88">
        <v>6.84</v>
      </c>
      <c r="K53" s="88">
        <v>24.02</v>
      </c>
      <c r="L53" s="88">
        <v>6.63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60</v>
      </c>
      <c r="X53">
        <v>187.6</v>
      </c>
      <c r="Y53">
        <v>49.72</v>
      </c>
      <c r="Z53">
        <v>49.72</v>
      </c>
      <c r="AA53">
        <v>24.02</v>
      </c>
      <c r="AB53">
        <v>0.33</v>
      </c>
      <c r="AC53">
        <v>6.51</v>
      </c>
      <c r="AD53">
        <v>0.57999999999999996</v>
      </c>
      <c r="AE53">
        <v>0.53</v>
      </c>
      <c r="AF53">
        <v>24.46</v>
      </c>
      <c r="AG53">
        <v>9.61</v>
      </c>
      <c r="AH53">
        <v>6.63</v>
      </c>
      <c r="AI53">
        <v>17.29</v>
      </c>
      <c r="AJ53">
        <v>0.33</v>
      </c>
      <c r="AK53">
        <v>0.55000000000000004</v>
      </c>
      <c r="AL53">
        <v>14.41</v>
      </c>
      <c r="AM53">
        <v>80.400000000000006</v>
      </c>
      <c r="AN53">
        <v>0.28999999999999998</v>
      </c>
      <c r="AO53">
        <v>0.41</v>
      </c>
      <c r="AP53">
        <v>14.41</v>
      </c>
      <c r="AQ53">
        <v>9.61</v>
      </c>
      <c r="AR53">
        <v>99.43</v>
      </c>
      <c r="AS53">
        <v>2.88</v>
      </c>
      <c r="AT53">
        <v>0.53</v>
      </c>
      <c r="AU53">
        <v>0.28999999999999998</v>
      </c>
      <c r="AV53">
        <v>30</v>
      </c>
    </row>
    <row r="54" spans="1:48">
      <c r="A54" t="s">
        <v>444</v>
      </c>
      <c r="G54" t="s">
        <v>96</v>
      </c>
      <c r="H54" s="115">
        <v>482.12000000000006</v>
      </c>
      <c r="I54" s="88">
        <v>80.930000000000007</v>
      </c>
      <c r="J54" s="88">
        <v>6.84</v>
      </c>
      <c r="K54" s="88">
        <v>24.02</v>
      </c>
      <c r="L54" s="88">
        <v>7.69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60</v>
      </c>
      <c r="X54">
        <v>187.6</v>
      </c>
      <c r="Y54">
        <v>49.72</v>
      </c>
      <c r="Z54">
        <v>49.72</v>
      </c>
      <c r="AA54">
        <v>24.02</v>
      </c>
      <c r="AB54">
        <v>0.33</v>
      </c>
      <c r="AC54">
        <v>6.51</v>
      </c>
      <c r="AD54">
        <v>0.57999999999999996</v>
      </c>
      <c r="AE54">
        <v>0.53</v>
      </c>
      <c r="AF54">
        <v>24.46</v>
      </c>
      <c r="AG54">
        <v>9.61</v>
      </c>
      <c r="AH54">
        <v>7.69</v>
      </c>
      <c r="AI54">
        <v>17.29</v>
      </c>
      <c r="AJ54">
        <v>0.33</v>
      </c>
      <c r="AK54">
        <v>0.55000000000000004</v>
      </c>
      <c r="AL54">
        <v>14.41</v>
      </c>
      <c r="AM54">
        <v>80.400000000000006</v>
      </c>
      <c r="AN54">
        <v>0.28999999999999998</v>
      </c>
      <c r="AO54">
        <v>0.41</v>
      </c>
      <c r="AP54">
        <v>14.41</v>
      </c>
      <c r="AQ54">
        <v>9.61</v>
      </c>
      <c r="AR54">
        <v>99.43</v>
      </c>
      <c r="AS54">
        <v>2.88</v>
      </c>
      <c r="AT54">
        <v>0.53</v>
      </c>
      <c r="AU54">
        <v>0.28999999999999998</v>
      </c>
      <c r="AV54">
        <v>30</v>
      </c>
    </row>
    <row r="55" spans="1:48">
      <c r="A55" t="s">
        <v>446</v>
      </c>
      <c r="G55" t="s">
        <v>97</v>
      </c>
      <c r="H55" s="115">
        <v>482.12000000000006</v>
      </c>
      <c r="I55" s="88">
        <v>80.930000000000007</v>
      </c>
      <c r="J55" s="88">
        <v>6.84</v>
      </c>
      <c r="K55" s="88">
        <v>24.02</v>
      </c>
      <c r="L55" s="88">
        <v>8.9600000000000009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60</v>
      </c>
      <c r="X55">
        <v>187.6</v>
      </c>
      <c r="Y55">
        <v>49.72</v>
      </c>
      <c r="Z55">
        <v>49.72</v>
      </c>
      <c r="AA55">
        <v>24.02</v>
      </c>
      <c r="AB55">
        <v>0.33</v>
      </c>
      <c r="AC55">
        <v>6.51</v>
      </c>
      <c r="AD55">
        <v>0.57999999999999996</v>
      </c>
      <c r="AE55">
        <v>0.53</v>
      </c>
      <c r="AF55">
        <v>24.46</v>
      </c>
      <c r="AG55">
        <v>9.61</v>
      </c>
      <c r="AH55">
        <v>8.9600000000000009</v>
      </c>
      <c r="AI55">
        <v>17.29</v>
      </c>
      <c r="AJ55">
        <v>0.33</v>
      </c>
      <c r="AK55">
        <v>0.55000000000000004</v>
      </c>
      <c r="AL55">
        <v>14.41</v>
      </c>
      <c r="AM55">
        <v>80.400000000000006</v>
      </c>
      <c r="AN55">
        <v>0.28999999999999998</v>
      </c>
      <c r="AO55">
        <v>0.41</v>
      </c>
      <c r="AP55">
        <v>14.41</v>
      </c>
      <c r="AQ55">
        <v>9.61</v>
      </c>
      <c r="AR55">
        <v>99.43</v>
      </c>
      <c r="AS55">
        <v>2.88</v>
      </c>
      <c r="AT55">
        <v>0.53</v>
      </c>
      <c r="AU55">
        <v>0.28999999999999998</v>
      </c>
      <c r="AV55">
        <v>30</v>
      </c>
    </row>
    <row r="56" spans="1:48">
      <c r="A56" t="s">
        <v>446</v>
      </c>
      <c r="G56" t="s">
        <v>98</v>
      </c>
      <c r="H56" s="115">
        <v>482.12000000000006</v>
      </c>
      <c r="I56" s="88">
        <v>80.930000000000007</v>
      </c>
      <c r="J56" s="88">
        <v>6.84</v>
      </c>
      <c r="K56" s="88">
        <v>24.02</v>
      </c>
      <c r="L56" s="88">
        <v>7.69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60</v>
      </c>
      <c r="X56">
        <v>187.6</v>
      </c>
      <c r="Y56">
        <v>49.72</v>
      </c>
      <c r="Z56">
        <v>49.72</v>
      </c>
      <c r="AA56">
        <v>24.02</v>
      </c>
      <c r="AB56">
        <v>0.33</v>
      </c>
      <c r="AC56">
        <v>6.51</v>
      </c>
      <c r="AD56">
        <v>0.57999999999999996</v>
      </c>
      <c r="AE56">
        <v>0.53</v>
      </c>
      <c r="AF56">
        <v>24.46</v>
      </c>
      <c r="AG56">
        <v>9.61</v>
      </c>
      <c r="AH56">
        <v>7.69</v>
      </c>
      <c r="AI56">
        <v>17.29</v>
      </c>
      <c r="AJ56">
        <v>0.33</v>
      </c>
      <c r="AK56">
        <v>0.55000000000000004</v>
      </c>
      <c r="AL56">
        <v>14.41</v>
      </c>
      <c r="AM56">
        <v>80.400000000000006</v>
      </c>
      <c r="AN56">
        <v>0.28999999999999998</v>
      </c>
      <c r="AO56">
        <v>0.41</v>
      </c>
      <c r="AP56">
        <v>14.41</v>
      </c>
      <c r="AQ56">
        <v>9.61</v>
      </c>
      <c r="AR56">
        <v>99.43</v>
      </c>
      <c r="AS56">
        <v>2.88</v>
      </c>
      <c r="AT56">
        <v>0.53</v>
      </c>
      <c r="AU56">
        <v>0.28999999999999998</v>
      </c>
      <c r="AV56">
        <v>30</v>
      </c>
    </row>
    <row r="57" spans="1:48">
      <c r="G57" t="s">
        <v>99</v>
      </c>
      <c r="H57" s="115">
        <v>480.0200000000001</v>
      </c>
      <c r="I57" s="88">
        <v>80.03</v>
      </c>
      <c r="J57" s="88">
        <v>6.84</v>
      </c>
      <c r="K57" s="88">
        <v>24.02</v>
      </c>
      <c r="L57" s="88">
        <v>6.92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60</v>
      </c>
      <c r="X57">
        <v>185.5</v>
      </c>
      <c r="Y57">
        <v>49.72</v>
      </c>
      <c r="Z57">
        <v>49.72</v>
      </c>
      <c r="AA57">
        <v>24.02</v>
      </c>
      <c r="AB57">
        <v>0.33</v>
      </c>
      <c r="AC57">
        <v>6.51</v>
      </c>
      <c r="AD57">
        <v>0.57999999999999996</v>
      </c>
      <c r="AE57">
        <v>0.53</v>
      </c>
      <c r="AF57">
        <v>24.46</v>
      </c>
      <c r="AG57">
        <v>9.61</v>
      </c>
      <c r="AH57">
        <v>6.92</v>
      </c>
      <c r="AI57">
        <v>17.29</v>
      </c>
      <c r="AJ57">
        <v>0.33</v>
      </c>
      <c r="AK57">
        <v>0.55000000000000004</v>
      </c>
      <c r="AL57">
        <v>14.41</v>
      </c>
      <c r="AM57">
        <v>79.5</v>
      </c>
      <c r="AN57">
        <v>0.28999999999999998</v>
      </c>
      <c r="AO57">
        <v>0.41</v>
      </c>
      <c r="AP57">
        <v>14.41</v>
      </c>
      <c r="AQ57">
        <v>9.61</v>
      </c>
      <c r="AR57">
        <v>99.43</v>
      </c>
      <c r="AS57">
        <v>2.88</v>
      </c>
      <c r="AT57">
        <v>0.53</v>
      </c>
      <c r="AU57">
        <v>0.28999999999999998</v>
      </c>
      <c r="AV57">
        <v>30</v>
      </c>
    </row>
    <row r="58" spans="1:48">
      <c r="G58" t="s">
        <v>100</v>
      </c>
      <c r="H58" s="115">
        <v>479.32000000000011</v>
      </c>
      <c r="I58" s="88">
        <v>79.73</v>
      </c>
      <c r="J58" s="88">
        <v>6.84</v>
      </c>
      <c r="K58" s="88">
        <v>24.02</v>
      </c>
      <c r="L58" s="88">
        <v>6.72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60</v>
      </c>
      <c r="X58">
        <v>184.8</v>
      </c>
      <c r="Y58">
        <v>49.72</v>
      </c>
      <c r="Z58">
        <v>49.72</v>
      </c>
      <c r="AA58">
        <v>24.02</v>
      </c>
      <c r="AB58">
        <v>0.33</v>
      </c>
      <c r="AC58">
        <v>6.51</v>
      </c>
      <c r="AD58">
        <v>0.57999999999999996</v>
      </c>
      <c r="AE58">
        <v>0.53</v>
      </c>
      <c r="AF58">
        <v>24.46</v>
      </c>
      <c r="AG58">
        <v>9.61</v>
      </c>
      <c r="AH58">
        <v>6.72</v>
      </c>
      <c r="AI58">
        <v>17.29</v>
      </c>
      <c r="AJ58">
        <v>0.33</v>
      </c>
      <c r="AK58">
        <v>0.55000000000000004</v>
      </c>
      <c r="AL58">
        <v>14.41</v>
      </c>
      <c r="AM58">
        <v>79.2</v>
      </c>
      <c r="AN58">
        <v>0.28999999999999998</v>
      </c>
      <c r="AO58">
        <v>0.41</v>
      </c>
      <c r="AP58">
        <v>14.41</v>
      </c>
      <c r="AQ58">
        <v>9.61</v>
      </c>
      <c r="AR58">
        <v>99.43</v>
      </c>
      <c r="AS58">
        <v>2.88</v>
      </c>
      <c r="AT58">
        <v>0.53</v>
      </c>
      <c r="AU58">
        <v>0.28999999999999998</v>
      </c>
      <c r="AV58">
        <v>30</v>
      </c>
    </row>
    <row r="59" spans="1:48">
      <c r="G59" t="s">
        <v>101</v>
      </c>
      <c r="H59" s="115">
        <v>476.5200000000001</v>
      </c>
      <c r="I59" s="88">
        <v>78.53</v>
      </c>
      <c r="J59" s="88">
        <v>6.84</v>
      </c>
      <c r="K59" s="88">
        <v>24.02</v>
      </c>
      <c r="L59" s="88">
        <v>6.63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60</v>
      </c>
      <c r="X59">
        <v>182</v>
      </c>
      <c r="Y59">
        <v>49.72</v>
      </c>
      <c r="Z59">
        <v>49.72</v>
      </c>
      <c r="AA59">
        <v>24.02</v>
      </c>
      <c r="AB59">
        <v>0.33</v>
      </c>
      <c r="AC59">
        <v>6.51</v>
      </c>
      <c r="AD59">
        <v>0.57999999999999996</v>
      </c>
      <c r="AE59">
        <v>0.53</v>
      </c>
      <c r="AF59">
        <v>24.46</v>
      </c>
      <c r="AG59">
        <v>9.61</v>
      </c>
      <c r="AH59">
        <v>6.63</v>
      </c>
      <c r="AI59">
        <v>17.29</v>
      </c>
      <c r="AJ59">
        <v>0.33</v>
      </c>
      <c r="AK59">
        <v>0.55000000000000004</v>
      </c>
      <c r="AL59">
        <v>14.41</v>
      </c>
      <c r="AM59">
        <v>78</v>
      </c>
      <c r="AN59">
        <v>0.28999999999999998</v>
      </c>
      <c r="AO59">
        <v>0.41</v>
      </c>
      <c r="AP59">
        <v>14.41</v>
      </c>
      <c r="AQ59">
        <v>9.61</v>
      </c>
      <c r="AR59">
        <v>99.43</v>
      </c>
      <c r="AS59">
        <v>2.88</v>
      </c>
      <c r="AT59">
        <v>0.53</v>
      </c>
      <c r="AU59">
        <v>0.28999999999999998</v>
      </c>
      <c r="AV59">
        <v>30</v>
      </c>
    </row>
    <row r="60" spans="1:48">
      <c r="G60" t="s">
        <v>102</v>
      </c>
      <c r="H60" s="115">
        <v>476.5200000000001</v>
      </c>
      <c r="I60" s="88">
        <v>78.53</v>
      </c>
      <c r="J60" s="88">
        <v>6.84</v>
      </c>
      <c r="K60" s="88">
        <v>24.02</v>
      </c>
      <c r="L60" s="88">
        <v>6.24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60</v>
      </c>
      <c r="X60">
        <v>182</v>
      </c>
      <c r="Y60">
        <v>49.72</v>
      </c>
      <c r="Z60">
        <v>49.72</v>
      </c>
      <c r="AA60">
        <v>24.02</v>
      </c>
      <c r="AB60">
        <v>0.33</v>
      </c>
      <c r="AC60">
        <v>6.51</v>
      </c>
      <c r="AD60">
        <v>0.57999999999999996</v>
      </c>
      <c r="AE60">
        <v>0.53</v>
      </c>
      <c r="AF60">
        <v>24.46</v>
      </c>
      <c r="AG60">
        <v>9.61</v>
      </c>
      <c r="AH60">
        <v>6.24</v>
      </c>
      <c r="AI60">
        <v>17.29</v>
      </c>
      <c r="AJ60">
        <v>0.33</v>
      </c>
      <c r="AK60">
        <v>0.55000000000000004</v>
      </c>
      <c r="AL60">
        <v>14.41</v>
      </c>
      <c r="AM60">
        <v>78</v>
      </c>
      <c r="AN60">
        <v>0.28999999999999998</v>
      </c>
      <c r="AO60">
        <v>0.41</v>
      </c>
      <c r="AP60">
        <v>14.41</v>
      </c>
      <c r="AQ60">
        <v>9.61</v>
      </c>
      <c r="AR60">
        <v>99.43</v>
      </c>
      <c r="AS60">
        <v>2.88</v>
      </c>
      <c r="AT60">
        <v>0.53</v>
      </c>
      <c r="AU60">
        <v>0.28999999999999998</v>
      </c>
      <c r="AV60">
        <v>30</v>
      </c>
    </row>
    <row r="61" spans="1:48">
      <c r="G61" t="s">
        <v>103</v>
      </c>
      <c r="H61" s="115">
        <v>473.0200000000001</v>
      </c>
      <c r="I61" s="88">
        <v>77.03</v>
      </c>
      <c r="J61" s="88">
        <v>6.84</v>
      </c>
      <c r="K61" s="88">
        <v>24.02</v>
      </c>
      <c r="L61" s="88">
        <v>6.05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60</v>
      </c>
      <c r="X61">
        <v>178.5</v>
      </c>
      <c r="Y61">
        <v>49.72</v>
      </c>
      <c r="Z61">
        <v>49.72</v>
      </c>
      <c r="AA61">
        <v>24.02</v>
      </c>
      <c r="AB61">
        <v>0.33</v>
      </c>
      <c r="AC61">
        <v>6.51</v>
      </c>
      <c r="AD61">
        <v>0.57999999999999996</v>
      </c>
      <c r="AE61">
        <v>0.53</v>
      </c>
      <c r="AF61">
        <v>24.46</v>
      </c>
      <c r="AG61">
        <v>9.61</v>
      </c>
      <c r="AH61">
        <v>6.05</v>
      </c>
      <c r="AI61">
        <v>17.29</v>
      </c>
      <c r="AJ61">
        <v>0.33</v>
      </c>
      <c r="AK61">
        <v>0.55000000000000004</v>
      </c>
      <c r="AL61">
        <v>14.41</v>
      </c>
      <c r="AM61">
        <v>76.5</v>
      </c>
      <c r="AN61">
        <v>0.28999999999999998</v>
      </c>
      <c r="AO61">
        <v>0.41</v>
      </c>
      <c r="AP61">
        <v>14.41</v>
      </c>
      <c r="AQ61">
        <v>9.61</v>
      </c>
      <c r="AR61">
        <v>99.43</v>
      </c>
      <c r="AS61">
        <v>2.88</v>
      </c>
      <c r="AT61">
        <v>0.53</v>
      </c>
      <c r="AU61">
        <v>0.28999999999999998</v>
      </c>
      <c r="AV61">
        <v>30</v>
      </c>
    </row>
    <row r="62" spans="1:48">
      <c r="G62" t="s">
        <v>104</v>
      </c>
      <c r="H62" s="115">
        <v>468.12000000000006</v>
      </c>
      <c r="I62" s="88">
        <v>74.930000000000007</v>
      </c>
      <c r="J62" s="88">
        <v>6.84</v>
      </c>
      <c r="K62" s="88">
        <v>24.02</v>
      </c>
      <c r="L62" s="88">
        <v>5.96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60</v>
      </c>
      <c r="X62">
        <v>173.6</v>
      </c>
      <c r="Y62">
        <v>49.72</v>
      </c>
      <c r="Z62">
        <v>49.72</v>
      </c>
      <c r="AA62">
        <v>24.02</v>
      </c>
      <c r="AB62">
        <v>0.33</v>
      </c>
      <c r="AC62">
        <v>6.51</v>
      </c>
      <c r="AD62">
        <v>0.57999999999999996</v>
      </c>
      <c r="AE62">
        <v>0.53</v>
      </c>
      <c r="AF62">
        <v>24.46</v>
      </c>
      <c r="AG62">
        <v>9.61</v>
      </c>
      <c r="AH62">
        <v>5.96</v>
      </c>
      <c r="AI62">
        <v>17.29</v>
      </c>
      <c r="AJ62">
        <v>0.33</v>
      </c>
      <c r="AK62">
        <v>0.55000000000000004</v>
      </c>
      <c r="AL62">
        <v>14.41</v>
      </c>
      <c r="AM62">
        <v>74.400000000000006</v>
      </c>
      <c r="AN62">
        <v>0.28999999999999998</v>
      </c>
      <c r="AO62">
        <v>0.41</v>
      </c>
      <c r="AP62">
        <v>14.41</v>
      </c>
      <c r="AQ62">
        <v>9.61</v>
      </c>
      <c r="AR62">
        <v>99.43</v>
      </c>
      <c r="AS62">
        <v>2.88</v>
      </c>
      <c r="AT62">
        <v>0.53</v>
      </c>
      <c r="AU62">
        <v>0.28999999999999998</v>
      </c>
      <c r="AV62">
        <v>30</v>
      </c>
    </row>
    <row r="63" spans="1:48">
      <c r="G63" t="s">
        <v>105</v>
      </c>
      <c r="H63" s="115">
        <v>463.47000000000014</v>
      </c>
      <c r="I63" s="88">
        <v>71.63</v>
      </c>
      <c r="J63" s="88">
        <v>6.84</v>
      </c>
      <c r="K63" s="88">
        <v>24.02</v>
      </c>
      <c r="L63" s="88">
        <v>5.28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60</v>
      </c>
      <c r="X63">
        <v>165.9</v>
      </c>
      <c r="Y63">
        <v>49.72</v>
      </c>
      <c r="Z63">
        <v>49.72</v>
      </c>
      <c r="AA63">
        <v>24.02</v>
      </c>
      <c r="AB63">
        <v>0.33</v>
      </c>
      <c r="AC63">
        <v>6.51</v>
      </c>
      <c r="AD63">
        <v>0.57999999999999996</v>
      </c>
      <c r="AE63">
        <v>0.53</v>
      </c>
      <c r="AF63">
        <v>27.51</v>
      </c>
      <c r="AG63">
        <v>9.61</v>
      </c>
      <c r="AH63">
        <v>5.28</v>
      </c>
      <c r="AI63">
        <v>17.29</v>
      </c>
      <c r="AJ63">
        <v>0.33</v>
      </c>
      <c r="AK63">
        <v>0.55000000000000004</v>
      </c>
      <c r="AL63">
        <v>14.41</v>
      </c>
      <c r="AM63">
        <v>71.099999999999994</v>
      </c>
      <c r="AN63">
        <v>0.28999999999999998</v>
      </c>
      <c r="AO63">
        <v>0.41</v>
      </c>
      <c r="AP63">
        <v>14.41</v>
      </c>
      <c r="AQ63">
        <v>9.61</v>
      </c>
      <c r="AR63">
        <v>99.43</v>
      </c>
      <c r="AS63">
        <v>2.88</v>
      </c>
      <c r="AT63">
        <v>0.53</v>
      </c>
      <c r="AU63">
        <v>0.28999999999999998</v>
      </c>
      <c r="AV63">
        <v>30</v>
      </c>
    </row>
    <row r="64" spans="1:48">
      <c r="G64" t="s">
        <v>106</v>
      </c>
      <c r="H64" s="115">
        <v>451.57000000000016</v>
      </c>
      <c r="I64" s="88">
        <v>66.53</v>
      </c>
      <c r="J64" s="88">
        <v>6.84</v>
      </c>
      <c r="K64" s="88">
        <v>24.02</v>
      </c>
      <c r="L64" s="88">
        <v>5.19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60</v>
      </c>
      <c r="X64">
        <v>154</v>
      </c>
      <c r="Y64">
        <v>49.72</v>
      </c>
      <c r="Z64">
        <v>49.72</v>
      </c>
      <c r="AA64">
        <v>24.02</v>
      </c>
      <c r="AB64">
        <v>0.33</v>
      </c>
      <c r="AC64">
        <v>6.51</v>
      </c>
      <c r="AD64">
        <v>0.57999999999999996</v>
      </c>
      <c r="AE64">
        <v>0.53</v>
      </c>
      <c r="AF64">
        <v>27.51</v>
      </c>
      <c r="AG64">
        <v>9.61</v>
      </c>
      <c r="AH64">
        <v>5.19</v>
      </c>
      <c r="AI64">
        <v>17.29</v>
      </c>
      <c r="AJ64">
        <v>0.33</v>
      </c>
      <c r="AK64">
        <v>0.55000000000000004</v>
      </c>
      <c r="AL64">
        <v>14.41</v>
      </c>
      <c r="AM64">
        <v>66</v>
      </c>
      <c r="AN64">
        <v>0.28999999999999998</v>
      </c>
      <c r="AO64">
        <v>0.41</v>
      </c>
      <c r="AP64">
        <v>14.41</v>
      </c>
      <c r="AQ64">
        <v>9.61</v>
      </c>
      <c r="AR64">
        <v>99.43</v>
      </c>
      <c r="AS64">
        <v>2.88</v>
      </c>
      <c r="AT64">
        <v>0.53</v>
      </c>
      <c r="AU64">
        <v>0.28999999999999998</v>
      </c>
      <c r="AV64">
        <v>30</v>
      </c>
    </row>
    <row r="65" spans="7:48">
      <c r="G65" t="s">
        <v>107</v>
      </c>
      <c r="H65" s="115">
        <v>444.57000000000016</v>
      </c>
      <c r="I65" s="88">
        <v>63.53</v>
      </c>
      <c r="J65" s="88">
        <v>6.84</v>
      </c>
      <c r="K65" s="88">
        <v>24.02</v>
      </c>
      <c r="L65" s="88">
        <v>4.71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60</v>
      </c>
      <c r="X65">
        <v>147</v>
      </c>
      <c r="Y65">
        <v>49.72</v>
      </c>
      <c r="Z65">
        <v>49.72</v>
      </c>
      <c r="AA65">
        <v>24.02</v>
      </c>
      <c r="AB65">
        <v>0.33</v>
      </c>
      <c r="AC65">
        <v>6.51</v>
      </c>
      <c r="AD65">
        <v>0.57999999999999996</v>
      </c>
      <c r="AE65">
        <v>0.53</v>
      </c>
      <c r="AF65">
        <v>27.51</v>
      </c>
      <c r="AG65">
        <v>9.61</v>
      </c>
      <c r="AH65">
        <v>4.71</v>
      </c>
      <c r="AI65">
        <v>17.29</v>
      </c>
      <c r="AJ65">
        <v>0.33</v>
      </c>
      <c r="AK65">
        <v>0.55000000000000004</v>
      </c>
      <c r="AL65">
        <v>14.41</v>
      </c>
      <c r="AM65">
        <v>63</v>
      </c>
      <c r="AN65">
        <v>0.28999999999999998</v>
      </c>
      <c r="AO65">
        <v>0.41</v>
      </c>
      <c r="AP65">
        <v>14.41</v>
      </c>
      <c r="AQ65">
        <v>9.61</v>
      </c>
      <c r="AR65">
        <v>99.43</v>
      </c>
      <c r="AS65">
        <v>2.88</v>
      </c>
      <c r="AT65">
        <v>0.53</v>
      </c>
      <c r="AU65">
        <v>0.28999999999999998</v>
      </c>
      <c r="AV65">
        <v>30</v>
      </c>
    </row>
    <row r="66" spans="7:48">
      <c r="G66" t="s">
        <v>108</v>
      </c>
      <c r="H66" s="115">
        <v>430.57000000000016</v>
      </c>
      <c r="I66" s="88">
        <v>57.53</v>
      </c>
      <c r="J66" s="88">
        <v>6.84</v>
      </c>
      <c r="K66" s="88">
        <v>24.02</v>
      </c>
      <c r="L66" s="88">
        <v>4.2300000000000004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60</v>
      </c>
      <c r="X66">
        <v>133</v>
      </c>
      <c r="Y66">
        <v>49.72</v>
      </c>
      <c r="Z66">
        <v>49.72</v>
      </c>
      <c r="AA66">
        <v>24.02</v>
      </c>
      <c r="AB66">
        <v>0.33</v>
      </c>
      <c r="AC66">
        <v>6.51</v>
      </c>
      <c r="AD66">
        <v>0.57999999999999996</v>
      </c>
      <c r="AE66">
        <v>0.53</v>
      </c>
      <c r="AF66">
        <v>27.51</v>
      </c>
      <c r="AG66">
        <v>9.61</v>
      </c>
      <c r="AH66">
        <v>4.2300000000000004</v>
      </c>
      <c r="AI66">
        <v>17.29</v>
      </c>
      <c r="AJ66">
        <v>0.33</v>
      </c>
      <c r="AK66">
        <v>0.55000000000000004</v>
      </c>
      <c r="AL66">
        <v>14.41</v>
      </c>
      <c r="AM66">
        <v>57</v>
      </c>
      <c r="AN66">
        <v>0.28999999999999998</v>
      </c>
      <c r="AO66">
        <v>0.41</v>
      </c>
      <c r="AP66">
        <v>14.41</v>
      </c>
      <c r="AQ66">
        <v>9.61</v>
      </c>
      <c r="AR66">
        <v>99.43</v>
      </c>
      <c r="AS66">
        <v>2.88</v>
      </c>
      <c r="AT66">
        <v>0.53</v>
      </c>
      <c r="AU66">
        <v>0.28999999999999998</v>
      </c>
      <c r="AV66">
        <v>30</v>
      </c>
    </row>
    <row r="67" spans="7:48">
      <c r="G67" t="s">
        <v>109</v>
      </c>
      <c r="H67" s="115">
        <v>416.57000000000016</v>
      </c>
      <c r="I67" s="88">
        <v>51.53</v>
      </c>
      <c r="J67" s="88">
        <v>6.93</v>
      </c>
      <c r="K67" s="88">
        <v>0</v>
      </c>
      <c r="L67" s="88">
        <v>3.94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60</v>
      </c>
      <c r="X67">
        <v>119</v>
      </c>
      <c r="Y67">
        <v>49.72</v>
      </c>
      <c r="Z67">
        <v>49.72</v>
      </c>
      <c r="AA67">
        <v>0</v>
      </c>
      <c r="AB67">
        <v>0.33</v>
      </c>
      <c r="AC67">
        <v>6.6</v>
      </c>
      <c r="AD67">
        <v>0.57999999999999996</v>
      </c>
      <c r="AE67">
        <v>0.53</v>
      </c>
      <c r="AF67">
        <v>27.51</v>
      </c>
      <c r="AG67">
        <v>9.61</v>
      </c>
      <c r="AH67">
        <v>3.94</v>
      </c>
      <c r="AI67">
        <v>17.29</v>
      </c>
      <c r="AJ67">
        <v>0.33</v>
      </c>
      <c r="AK67">
        <v>0.55000000000000004</v>
      </c>
      <c r="AL67">
        <v>14.41</v>
      </c>
      <c r="AM67">
        <v>51</v>
      </c>
      <c r="AN67">
        <v>0.28999999999999998</v>
      </c>
      <c r="AO67">
        <v>0.41</v>
      </c>
      <c r="AP67">
        <v>14.41</v>
      </c>
      <c r="AQ67">
        <v>9.61</v>
      </c>
      <c r="AR67">
        <v>99.43</v>
      </c>
      <c r="AS67">
        <v>2.88</v>
      </c>
      <c r="AT67">
        <v>0.53</v>
      </c>
      <c r="AU67">
        <v>0.28999999999999998</v>
      </c>
      <c r="AV67">
        <v>0</v>
      </c>
    </row>
    <row r="68" spans="7:48">
      <c r="G68" t="s">
        <v>110</v>
      </c>
      <c r="H68" s="115">
        <v>405.37000000000012</v>
      </c>
      <c r="I68" s="88">
        <v>46.730000000000004</v>
      </c>
      <c r="J68" s="88">
        <v>6.93</v>
      </c>
      <c r="K68" s="88">
        <v>0</v>
      </c>
      <c r="L68" s="88">
        <v>3.36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60</v>
      </c>
      <c r="X68">
        <v>107.8</v>
      </c>
      <c r="Y68">
        <v>49.72</v>
      </c>
      <c r="Z68">
        <v>49.72</v>
      </c>
      <c r="AA68">
        <v>0</v>
      </c>
      <c r="AB68">
        <v>0.33</v>
      </c>
      <c r="AC68">
        <v>6.6</v>
      </c>
      <c r="AD68">
        <v>0.57999999999999996</v>
      </c>
      <c r="AE68">
        <v>0.53</v>
      </c>
      <c r="AF68">
        <v>27.51</v>
      </c>
      <c r="AG68">
        <v>9.61</v>
      </c>
      <c r="AH68">
        <v>3.36</v>
      </c>
      <c r="AI68">
        <v>17.29</v>
      </c>
      <c r="AJ68">
        <v>0.33</v>
      </c>
      <c r="AK68">
        <v>0.55000000000000004</v>
      </c>
      <c r="AL68">
        <v>14.41</v>
      </c>
      <c r="AM68">
        <v>46.2</v>
      </c>
      <c r="AN68">
        <v>0.28999999999999998</v>
      </c>
      <c r="AO68">
        <v>0.41</v>
      </c>
      <c r="AP68">
        <v>14.41</v>
      </c>
      <c r="AQ68">
        <v>9.61</v>
      </c>
      <c r="AR68">
        <v>99.43</v>
      </c>
      <c r="AS68">
        <v>2.88</v>
      </c>
      <c r="AT68">
        <v>0.53</v>
      </c>
      <c r="AU68">
        <v>0.28999999999999998</v>
      </c>
      <c r="AV68">
        <v>0</v>
      </c>
    </row>
    <row r="69" spans="7:48">
      <c r="G69" t="s">
        <v>111</v>
      </c>
      <c r="H69" s="115">
        <v>390.67000000000013</v>
      </c>
      <c r="I69" s="88">
        <v>40.43</v>
      </c>
      <c r="J69" s="88">
        <v>6.93</v>
      </c>
      <c r="K69" s="88">
        <v>0</v>
      </c>
      <c r="L69" s="88">
        <v>2.79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60</v>
      </c>
      <c r="X69">
        <v>93.1</v>
      </c>
      <c r="Y69">
        <v>49.72</v>
      </c>
      <c r="Z69">
        <v>49.72</v>
      </c>
      <c r="AA69">
        <v>0</v>
      </c>
      <c r="AB69">
        <v>0.33</v>
      </c>
      <c r="AC69">
        <v>6.6</v>
      </c>
      <c r="AD69">
        <v>0.57999999999999996</v>
      </c>
      <c r="AE69">
        <v>0.53</v>
      </c>
      <c r="AF69">
        <v>27.51</v>
      </c>
      <c r="AG69">
        <v>9.61</v>
      </c>
      <c r="AH69">
        <v>2.79</v>
      </c>
      <c r="AI69">
        <v>17.29</v>
      </c>
      <c r="AJ69">
        <v>0.33</v>
      </c>
      <c r="AK69">
        <v>0.55000000000000004</v>
      </c>
      <c r="AL69">
        <v>14.41</v>
      </c>
      <c r="AM69">
        <v>39.9</v>
      </c>
      <c r="AN69">
        <v>0.28999999999999998</v>
      </c>
      <c r="AO69">
        <v>0.41</v>
      </c>
      <c r="AP69">
        <v>14.41</v>
      </c>
      <c r="AQ69">
        <v>9.61</v>
      </c>
      <c r="AR69">
        <v>99.43</v>
      </c>
      <c r="AS69">
        <v>2.88</v>
      </c>
      <c r="AT69">
        <v>0.53</v>
      </c>
      <c r="AU69">
        <v>0.28999999999999998</v>
      </c>
      <c r="AV69">
        <v>0</v>
      </c>
    </row>
    <row r="70" spans="7:48">
      <c r="G70" t="s">
        <v>112</v>
      </c>
      <c r="H70" s="115">
        <v>379.47</v>
      </c>
      <c r="I70" s="88">
        <v>35.630000000000003</v>
      </c>
      <c r="J70" s="88">
        <v>6.93</v>
      </c>
      <c r="K70" s="88">
        <v>0</v>
      </c>
      <c r="L70" s="88">
        <v>2.59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60</v>
      </c>
      <c r="X70">
        <v>81.900000000000006</v>
      </c>
      <c r="Y70">
        <v>49.72</v>
      </c>
      <c r="Z70">
        <v>49.72</v>
      </c>
      <c r="AA70">
        <v>0</v>
      </c>
      <c r="AB70">
        <v>0.33</v>
      </c>
      <c r="AC70">
        <v>6.6</v>
      </c>
      <c r="AD70">
        <v>0.57999999999999996</v>
      </c>
      <c r="AE70">
        <v>0.53</v>
      </c>
      <c r="AF70">
        <v>27.51</v>
      </c>
      <c r="AG70">
        <v>9.61</v>
      </c>
      <c r="AH70">
        <v>2.59</v>
      </c>
      <c r="AI70">
        <v>17.29</v>
      </c>
      <c r="AJ70">
        <v>0.33</v>
      </c>
      <c r="AK70">
        <v>0.55000000000000004</v>
      </c>
      <c r="AL70">
        <v>14.41</v>
      </c>
      <c r="AM70">
        <v>35.1</v>
      </c>
      <c r="AN70">
        <v>0.28999999999999998</v>
      </c>
      <c r="AO70">
        <v>0.41</v>
      </c>
      <c r="AP70">
        <v>14.41</v>
      </c>
      <c r="AQ70">
        <v>9.61</v>
      </c>
      <c r="AR70">
        <v>99.43</v>
      </c>
      <c r="AS70">
        <v>2.88</v>
      </c>
      <c r="AT70">
        <v>0.53</v>
      </c>
      <c r="AU70">
        <v>0.28999999999999998</v>
      </c>
      <c r="AV70">
        <v>0</v>
      </c>
    </row>
    <row r="71" spans="7:48">
      <c r="G71" t="s">
        <v>113</v>
      </c>
      <c r="H71" s="115">
        <v>364.01000000000005</v>
      </c>
      <c r="I71" s="88">
        <v>28.130000000000003</v>
      </c>
      <c r="J71" s="88">
        <v>7.03</v>
      </c>
      <c r="K71" s="88">
        <v>0</v>
      </c>
      <c r="L71" s="88">
        <v>2.02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60</v>
      </c>
      <c r="X71">
        <v>64.400000000000006</v>
      </c>
      <c r="Y71">
        <v>49.72</v>
      </c>
      <c r="Z71">
        <v>49.72</v>
      </c>
      <c r="AA71">
        <v>0</v>
      </c>
      <c r="AB71">
        <v>0.33</v>
      </c>
      <c r="AC71">
        <v>6.7</v>
      </c>
      <c r="AD71">
        <v>0.57999999999999996</v>
      </c>
      <c r="AE71">
        <v>0.53</v>
      </c>
      <c r="AF71">
        <v>29.55</v>
      </c>
      <c r="AG71">
        <v>9.61</v>
      </c>
      <c r="AH71">
        <v>2.02</v>
      </c>
      <c r="AI71">
        <v>17.29</v>
      </c>
      <c r="AJ71">
        <v>0.33</v>
      </c>
      <c r="AK71">
        <v>0.55000000000000004</v>
      </c>
      <c r="AL71">
        <v>14.41</v>
      </c>
      <c r="AM71">
        <v>27.6</v>
      </c>
      <c r="AN71">
        <v>0.28999999999999998</v>
      </c>
      <c r="AO71">
        <v>0.41</v>
      </c>
      <c r="AP71">
        <v>14.41</v>
      </c>
      <c r="AQ71">
        <v>9.61</v>
      </c>
      <c r="AR71">
        <v>99.43</v>
      </c>
      <c r="AS71">
        <v>2.88</v>
      </c>
      <c r="AT71">
        <v>0.53</v>
      </c>
      <c r="AU71">
        <v>0.28999999999999998</v>
      </c>
      <c r="AV71">
        <v>0</v>
      </c>
    </row>
    <row r="72" spans="7:48">
      <c r="G72" t="s">
        <v>114</v>
      </c>
      <c r="H72" s="115">
        <v>355.61000000000007</v>
      </c>
      <c r="I72" s="88">
        <v>24.53</v>
      </c>
      <c r="J72" s="88">
        <v>7.03</v>
      </c>
      <c r="K72" s="88">
        <v>0</v>
      </c>
      <c r="L72" s="88">
        <v>1.44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60</v>
      </c>
      <c r="X72">
        <v>56</v>
      </c>
      <c r="Y72">
        <v>49.72</v>
      </c>
      <c r="Z72">
        <v>49.72</v>
      </c>
      <c r="AA72">
        <v>0</v>
      </c>
      <c r="AB72">
        <v>0.33</v>
      </c>
      <c r="AC72">
        <v>6.7</v>
      </c>
      <c r="AD72">
        <v>0.57999999999999996</v>
      </c>
      <c r="AE72">
        <v>0.53</v>
      </c>
      <c r="AF72">
        <v>29.55</v>
      </c>
      <c r="AG72">
        <v>9.61</v>
      </c>
      <c r="AH72">
        <v>1.44</v>
      </c>
      <c r="AI72">
        <v>17.29</v>
      </c>
      <c r="AJ72">
        <v>0.33</v>
      </c>
      <c r="AK72">
        <v>0.55000000000000004</v>
      </c>
      <c r="AL72">
        <v>14.41</v>
      </c>
      <c r="AM72">
        <v>24</v>
      </c>
      <c r="AN72">
        <v>0.28999999999999998</v>
      </c>
      <c r="AO72">
        <v>0.41</v>
      </c>
      <c r="AP72">
        <v>14.41</v>
      </c>
      <c r="AQ72">
        <v>9.61</v>
      </c>
      <c r="AR72">
        <v>99.43</v>
      </c>
      <c r="AS72">
        <v>2.88</v>
      </c>
      <c r="AT72">
        <v>0.53</v>
      </c>
      <c r="AU72">
        <v>0.28999999999999998</v>
      </c>
      <c r="AV72">
        <v>0</v>
      </c>
    </row>
    <row r="73" spans="7:48">
      <c r="G73" t="s">
        <v>115</v>
      </c>
      <c r="H73" s="115">
        <v>338.11000000000007</v>
      </c>
      <c r="I73" s="88">
        <v>17.03</v>
      </c>
      <c r="J73" s="88">
        <v>7.03</v>
      </c>
      <c r="K73" s="88">
        <v>0</v>
      </c>
      <c r="L73" s="88">
        <v>0.86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60</v>
      </c>
      <c r="X73">
        <v>38.5</v>
      </c>
      <c r="Y73">
        <v>49.72</v>
      </c>
      <c r="Z73">
        <v>49.72</v>
      </c>
      <c r="AA73">
        <v>0</v>
      </c>
      <c r="AB73">
        <v>0.33</v>
      </c>
      <c r="AC73">
        <v>6.7</v>
      </c>
      <c r="AD73">
        <v>0.57999999999999996</v>
      </c>
      <c r="AE73">
        <v>0.53</v>
      </c>
      <c r="AF73">
        <v>29.55</v>
      </c>
      <c r="AG73">
        <v>9.61</v>
      </c>
      <c r="AH73">
        <v>0.86</v>
      </c>
      <c r="AI73">
        <v>17.29</v>
      </c>
      <c r="AJ73">
        <v>0.33</v>
      </c>
      <c r="AK73">
        <v>0.55000000000000004</v>
      </c>
      <c r="AL73">
        <v>14.41</v>
      </c>
      <c r="AM73">
        <v>16.5</v>
      </c>
      <c r="AN73">
        <v>0.28999999999999998</v>
      </c>
      <c r="AO73">
        <v>0.41</v>
      </c>
      <c r="AP73">
        <v>14.41</v>
      </c>
      <c r="AQ73">
        <v>9.61</v>
      </c>
      <c r="AR73">
        <v>99.43</v>
      </c>
      <c r="AS73">
        <v>2.88</v>
      </c>
      <c r="AT73">
        <v>0.53</v>
      </c>
      <c r="AU73">
        <v>0.28999999999999998</v>
      </c>
      <c r="AV73">
        <v>0</v>
      </c>
    </row>
    <row r="74" spans="7:48">
      <c r="G74" t="s">
        <v>116</v>
      </c>
      <c r="H74" s="115">
        <v>326.21000000000004</v>
      </c>
      <c r="I74" s="88">
        <v>11.93</v>
      </c>
      <c r="J74" s="88">
        <v>7.03</v>
      </c>
      <c r="K74" s="88">
        <v>0</v>
      </c>
      <c r="L74" s="88">
        <v>0.21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60</v>
      </c>
      <c r="X74">
        <v>26.6</v>
      </c>
      <c r="Y74">
        <v>49.72</v>
      </c>
      <c r="Z74">
        <v>49.72</v>
      </c>
      <c r="AA74">
        <v>0</v>
      </c>
      <c r="AB74">
        <v>0.33</v>
      </c>
      <c r="AC74">
        <v>6.7</v>
      </c>
      <c r="AD74">
        <v>0.57999999999999996</v>
      </c>
      <c r="AE74">
        <v>0.53</v>
      </c>
      <c r="AF74">
        <v>29.55</v>
      </c>
      <c r="AG74">
        <v>9.61</v>
      </c>
      <c r="AH74">
        <v>0.21</v>
      </c>
      <c r="AI74">
        <v>17.29</v>
      </c>
      <c r="AJ74">
        <v>0.33</v>
      </c>
      <c r="AK74">
        <v>0.55000000000000004</v>
      </c>
      <c r="AL74">
        <v>14.41</v>
      </c>
      <c r="AM74">
        <v>11.4</v>
      </c>
      <c r="AN74">
        <v>0.28999999999999998</v>
      </c>
      <c r="AO74">
        <v>0.41</v>
      </c>
      <c r="AP74">
        <v>14.41</v>
      </c>
      <c r="AQ74">
        <v>9.61</v>
      </c>
      <c r="AR74">
        <v>99.43</v>
      </c>
      <c r="AS74">
        <v>2.88</v>
      </c>
      <c r="AT74">
        <v>0.53</v>
      </c>
      <c r="AU74">
        <v>0.28999999999999998</v>
      </c>
      <c r="AV74">
        <v>0</v>
      </c>
    </row>
    <row r="75" spans="7:48">
      <c r="G75" t="s">
        <v>117</v>
      </c>
      <c r="H75" s="115">
        <v>321.63000000000005</v>
      </c>
      <c r="I75" s="88">
        <v>9.5299999999999994</v>
      </c>
      <c r="J75" s="88">
        <v>7.03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60</v>
      </c>
      <c r="X75">
        <v>21</v>
      </c>
      <c r="Y75">
        <v>49.72</v>
      </c>
      <c r="Z75">
        <v>49.72</v>
      </c>
      <c r="AA75">
        <v>0</v>
      </c>
      <c r="AB75">
        <v>0.33</v>
      </c>
      <c r="AC75">
        <v>6.7</v>
      </c>
      <c r="AD75">
        <v>0.57999999999999996</v>
      </c>
      <c r="AE75">
        <v>0.53</v>
      </c>
      <c r="AF75">
        <v>30.57</v>
      </c>
      <c r="AG75">
        <v>9.61</v>
      </c>
      <c r="AH75">
        <v>0</v>
      </c>
      <c r="AI75">
        <v>17.29</v>
      </c>
      <c r="AJ75">
        <v>0.33</v>
      </c>
      <c r="AK75">
        <v>0.55000000000000004</v>
      </c>
      <c r="AL75">
        <v>14.41</v>
      </c>
      <c r="AM75">
        <v>9</v>
      </c>
      <c r="AN75">
        <v>0.28999999999999998</v>
      </c>
      <c r="AO75">
        <v>0.41</v>
      </c>
      <c r="AP75">
        <v>14.41</v>
      </c>
      <c r="AQ75">
        <v>9.61</v>
      </c>
      <c r="AR75">
        <v>99.43</v>
      </c>
      <c r="AS75">
        <v>2.88</v>
      </c>
      <c r="AT75">
        <v>0.53</v>
      </c>
      <c r="AU75">
        <v>0.28999999999999998</v>
      </c>
      <c r="AV75">
        <v>0</v>
      </c>
    </row>
    <row r="76" spans="7:48">
      <c r="G76" t="s">
        <v>118</v>
      </c>
      <c r="H76" s="115">
        <v>307.63000000000005</v>
      </c>
      <c r="I76" s="88">
        <v>3.5300000000000002</v>
      </c>
      <c r="J76" s="88">
        <v>7.03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60</v>
      </c>
      <c r="X76">
        <v>7</v>
      </c>
      <c r="Y76">
        <v>49.72</v>
      </c>
      <c r="Z76">
        <v>49.72</v>
      </c>
      <c r="AA76">
        <v>0</v>
      </c>
      <c r="AB76">
        <v>0.33</v>
      </c>
      <c r="AC76">
        <v>6.7</v>
      </c>
      <c r="AD76">
        <v>0.57999999999999996</v>
      </c>
      <c r="AE76">
        <v>0.53</v>
      </c>
      <c r="AF76">
        <v>30.57</v>
      </c>
      <c r="AG76">
        <v>9.61</v>
      </c>
      <c r="AH76">
        <v>0</v>
      </c>
      <c r="AI76">
        <v>17.29</v>
      </c>
      <c r="AJ76">
        <v>0.33</v>
      </c>
      <c r="AK76">
        <v>0.55000000000000004</v>
      </c>
      <c r="AL76">
        <v>14.41</v>
      </c>
      <c r="AM76">
        <v>3</v>
      </c>
      <c r="AN76">
        <v>0.28999999999999998</v>
      </c>
      <c r="AO76">
        <v>0.41</v>
      </c>
      <c r="AP76">
        <v>14.41</v>
      </c>
      <c r="AQ76">
        <v>9.61</v>
      </c>
      <c r="AR76">
        <v>99.43</v>
      </c>
      <c r="AS76">
        <v>2.88</v>
      </c>
      <c r="AT76">
        <v>0.53</v>
      </c>
      <c r="AU76">
        <v>0.28999999999999998</v>
      </c>
      <c r="AV76">
        <v>0</v>
      </c>
    </row>
    <row r="77" spans="7:48">
      <c r="G77" t="s">
        <v>119</v>
      </c>
      <c r="H77" s="115">
        <v>304.13000000000005</v>
      </c>
      <c r="I77" s="88">
        <v>2.0300000000000002</v>
      </c>
      <c r="J77" s="88">
        <v>7.03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60</v>
      </c>
      <c r="X77">
        <v>3.5</v>
      </c>
      <c r="Y77">
        <v>49.72</v>
      </c>
      <c r="Z77">
        <v>49.72</v>
      </c>
      <c r="AA77">
        <v>0</v>
      </c>
      <c r="AB77">
        <v>0.33</v>
      </c>
      <c r="AC77">
        <v>6.7</v>
      </c>
      <c r="AD77">
        <v>0.57999999999999996</v>
      </c>
      <c r="AE77">
        <v>0.53</v>
      </c>
      <c r="AF77">
        <v>30.57</v>
      </c>
      <c r="AG77">
        <v>9.61</v>
      </c>
      <c r="AH77">
        <v>0</v>
      </c>
      <c r="AI77">
        <v>17.29</v>
      </c>
      <c r="AJ77">
        <v>0.33</v>
      </c>
      <c r="AK77">
        <v>0.55000000000000004</v>
      </c>
      <c r="AL77">
        <v>14.41</v>
      </c>
      <c r="AM77">
        <v>1.5</v>
      </c>
      <c r="AN77">
        <v>0.28999999999999998</v>
      </c>
      <c r="AO77">
        <v>0.41</v>
      </c>
      <c r="AP77">
        <v>14.41</v>
      </c>
      <c r="AQ77">
        <v>9.61</v>
      </c>
      <c r="AR77">
        <v>99.43</v>
      </c>
      <c r="AS77">
        <v>2.88</v>
      </c>
      <c r="AT77">
        <v>0.53</v>
      </c>
      <c r="AU77">
        <v>0.28999999999999998</v>
      </c>
      <c r="AV77">
        <v>0</v>
      </c>
    </row>
    <row r="78" spans="7:48">
      <c r="G78" t="s">
        <v>120</v>
      </c>
      <c r="H78" s="115">
        <v>300.63000000000005</v>
      </c>
      <c r="I78" s="88">
        <v>0.53</v>
      </c>
      <c r="J78" s="88">
        <v>7.03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60</v>
      </c>
      <c r="X78">
        <v>0</v>
      </c>
      <c r="Y78">
        <v>49.72</v>
      </c>
      <c r="Z78">
        <v>49.72</v>
      </c>
      <c r="AA78">
        <v>0</v>
      </c>
      <c r="AB78">
        <v>0.33</v>
      </c>
      <c r="AC78">
        <v>6.7</v>
      </c>
      <c r="AD78">
        <v>0.57999999999999996</v>
      </c>
      <c r="AE78">
        <v>0.53</v>
      </c>
      <c r="AF78">
        <v>30.57</v>
      </c>
      <c r="AG78">
        <v>9.61</v>
      </c>
      <c r="AH78">
        <v>0</v>
      </c>
      <c r="AI78">
        <v>17.29</v>
      </c>
      <c r="AJ78">
        <v>0.33</v>
      </c>
      <c r="AK78">
        <v>0.55000000000000004</v>
      </c>
      <c r="AL78">
        <v>14.41</v>
      </c>
      <c r="AM78">
        <v>0</v>
      </c>
      <c r="AN78">
        <v>0.28999999999999998</v>
      </c>
      <c r="AO78">
        <v>0.41</v>
      </c>
      <c r="AP78">
        <v>14.41</v>
      </c>
      <c r="AQ78">
        <v>9.61</v>
      </c>
      <c r="AR78">
        <v>99.43</v>
      </c>
      <c r="AS78">
        <v>2.88</v>
      </c>
      <c r="AT78">
        <v>0.53</v>
      </c>
      <c r="AU78">
        <v>0.28999999999999998</v>
      </c>
      <c r="AV78">
        <v>0</v>
      </c>
    </row>
    <row r="79" spans="7:48">
      <c r="G79" t="s">
        <v>121</v>
      </c>
      <c r="H79" s="115">
        <v>301.03999999999996</v>
      </c>
      <c r="I79" s="88">
        <v>0.61</v>
      </c>
      <c r="J79" s="88">
        <v>7.16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60</v>
      </c>
      <c r="X79">
        <v>0</v>
      </c>
      <c r="Y79">
        <v>49.72</v>
      </c>
      <c r="Z79">
        <v>49.72</v>
      </c>
      <c r="AA79">
        <v>0</v>
      </c>
      <c r="AB79">
        <v>0.38</v>
      </c>
      <c r="AC79">
        <v>6.78</v>
      </c>
      <c r="AD79">
        <v>0.64</v>
      </c>
      <c r="AE79">
        <v>0.61</v>
      </c>
      <c r="AF79">
        <v>30.57</v>
      </c>
      <c r="AG79">
        <v>9.61</v>
      </c>
      <c r="AH79">
        <v>0</v>
      </c>
      <c r="AI79">
        <v>17.29</v>
      </c>
      <c r="AJ79">
        <v>0.38</v>
      </c>
      <c r="AK79">
        <v>0.63</v>
      </c>
      <c r="AL79">
        <v>14.41</v>
      </c>
      <c r="AM79">
        <v>0</v>
      </c>
      <c r="AN79">
        <v>0.33</v>
      </c>
      <c r="AO79">
        <v>0.47</v>
      </c>
      <c r="AP79">
        <v>14.41</v>
      </c>
      <c r="AQ79">
        <v>9.61</v>
      </c>
      <c r="AR79">
        <v>99.43</v>
      </c>
      <c r="AS79">
        <v>2.88</v>
      </c>
      <c r="AT79">
        <v>0.61</v>
      </c>
      <c r="AU79">
        <v>0.33</v>
      </c>
      <c r="AV79">
        <v>0</v>
      </c>
    </row>
    <row r="80" spans="7:48">
      <c r="G80" t="s">
        <v>122</v>
      </c>
      <c r="H80" s="115">
        <v>301.03999999999996</v>
      </c>
      <c r="I80" s="88">
        <v>0.61</v>
      </c>
      <c r="J80" s="88">
        <v>7.16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60</v>
      </c>
      <c r="X80">
        <v>0</v>
      </c>
      <c r="Y80">
        <v>49.72</v>
      </c>
      <c r="Z80">
        <v>49.72</v>
      </c>
      <c r="AA80">
        <v>0</v>
      </c>
      <c r="AB80">
        <v>0.38</v>
      </c>
      <c r="AC80">
        <v>6.78</v>
      </c>
      <c r="AD80">
        <v>0.64</v>
      </c>
      <c r="AE80">
        <v>0.61</v>
      </c>
      <c r="AF80">
        <v>30.57</v>
      </c>
      <c r="AG80">
        <v>9.61</v>
      </c>
      <c r="AH80">
        <v>0</v>
      </c>
      <c r="AI80">
        <v>17.29</v>
      </c>
      <c r="AJ80">
        <v>0.38</v>
      </c>
      <c r="AK80">
        <v>0.63</v>
      </c>
      <c r="AL80">
        <v>14.41</v>
      </c>
      <c r="AM80">
        <v>0</v>
      </c>
      <c r="AN80">
        <v>0.33</v>
      </c>
      <c r="AO80">
        <v>0.47</v>
      </c>
      <c r="AP80">
        <v>14.41</v>
      </c>
      <c r="AQ80">
        <v>9.61</v>
      </c>
      <c r="AR80">
        <v>99.43</v>
      </c>
      <c r="AS80">
        <v>2.88</v>
      </c>
      <c r="AT80">
        <v>0.61</v>
      </c>
      <c r="AU80">
        <v>0.33</v>
      </c>
      <c r="AV80">
        <v>0</v>
      </c>
    </row>
    <row r="81" spans="7:48">
      <c r="G81" t="s">
        <v>123</v>
      </c>
      <c r="H81" s="115">
        <v>301.03999999999996</v>
      </c>
      <c r="I81" s="88">
        <v>0.61</v>
      </c>
      <c r="J81" s="88">
        <v>7.16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60</v>
      </c>
      <c r="X81">
        <v>0</v>
      </c>
      <c r="Y81">
        <v>49.72</v>
      </c>
      <c r="Z81">
        <v>49.72</v>
      </c>
      <c r="AA81">
        <v>0</v>
      </c>
      <c r="AB81">
        <v>0.38</v>
      </c>
      <c r="AC81">
        <v>6.78</v>
      </c>
      <c r="AD81">
        <v>0.64</v>
      </c>
      <c r="AE81">
        <v>0.61</v>
      </c>
      <c r="AF81">
        <v>30.57</v>
      </c>
      <c r="AG81">
        <v>9.61</v>
      </c>
      <c r="AH81">
        <v>0</v>
      </c>
      <c r="AI81">
        <v>17.29</v>
      </c>
      <c r="AJ81">
        <v>0.38</v>
      </c>
      <c r="AK81">
        <v>0.63</v>
      </c>
      <c r="AL81">
        <v>14.41</v>
      </c>
      <c r="AM81">
        <v>0</v>
      </c>
      <c r="AN81">
        <v>0.33</v>
      </c>
      <c r="AO81">
        <v>0.47</v>
      </c>
      <c r="AP81">
        <v>14.41</v>
      </c>
      <c r="AQ81">
        <v>9.61</v>
      </c>
      <c r="AR81">
        <v>99.43</v>
      </c>
      <c r="AS81">
        <v>2.88</v>
      </c>
      <c r="AT81">
        <v>0.61</v>
      </c>
      <c r="AU81">
        <v>0.33</v>
      </c>
      <c r="AV81">
        <v>0</v>
      </c>
    </row>
    <row r="82" spans="7:48">
      <c r="G82" t="s">
        <v>124</v>
      </c>
      <c r="H82" s="115">
        <v>301.03999999999996</v>
      </c>
      <c r="I82" s="88">
        <v>0.61</v>
      </c>
      <c r="J82" s="88">
        <v>7.16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60</v>
      </c>
      <c r="X82">
        <v>0</v>
      </c>
      <c r="Y82">
        <v>49.72</v>
      </c>
      <c r="Z82">
        <v>49.72</v>
      </c>
      <c r="AA82">
        <v>0</v>
      </c>
      <c r="AB82">
        <v>0.38</v>
      </c>
      <c r="AC82">
        <v>6.78</v>
      </c>
      <c r="AD82">
        <v>0.64</v>
      </c>
      <c r="AE82">
        <v>0.61</v>
      </c>
      <c r="AF82">
        <v>30.57</v>
      </c>
      <c r="AG82">
        <v>9.61</v>
      </c>
      <c r="AH82">
        <v>0</v>
      </c>
      <c r="AI82">
        <v>17.29</v>
      </c>
      <c r="AJ82">
        <v>0.38</v>
      </c>
      <c r="AK82">
        <v>0.63</v>
      </c>
      <c r="AL82">
        <v>14.41</v>
      </c>
      <c r="AM82">
        <v>0</v>
      </c>
      <c r="AN82">
        <v>0.33</v>
      </c>
      <c r="AO82">
        <v>0.47</v>
      </c>
      <c r="AP82">
        <v>14.41</v>
      </c>
      <c r="AQ82">
        <v>9.61</v>
      </c>
      <c r="AR82">
        <v>99.43</v>
      </c>
      <c r="AS82">
        <v>2.88</v>
      </c>
      <c r="AT82">
        <v>0.61</v>
      </c>
      <c r="AU82">
        <v>0.33</v>
      </c>
      <c r="AV82">
        <v>0</v>
      </c>
    </row>
    <row r="83" spans="7:48">
      <c r="G83" t="s">
        <v>125</v>
      </c>
      <c r="H83" s="115">
        <v>301.08999999999992</v>
      </c>
      <c r="I83" s="88">
        <v>0.56999999999999995</v>
      </c>
      <c r="J83" s="88">
        <v>7.27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60</v>
      </c>
      <c r="X83">
        <v>0</v>
      </c>
      <c r="Y83">
        <v>49.72</v>
      </c>
      <c r="Z83">
        <v>49.72</v>
      </c>
      <c r="AA83">
        <v>0</v>
      </c>
      <c r="AB83">
        <v>0.39</v>
      </c>
      <c r="AC83">
        <v>6.88</v>
      </c>
      <c r="AD83">
        <v>0.66</v>
      </c>
      <c r="AE83">
        <v>0.56999999999999995</v>
      </c>
      <c r="AF83">
        <v>30.57</v>
      </c>
      <c r="AG83">
        <v>9.61</v>
      </c>
      <c r="AH83">
        <v>0</v>
      </c>
      <c r="AI83">
        <v>17.29</v>
      </c>
      <c r="AJ83">
        <v>0.39</v>
      </c>
      <c r="AK83">
        <v>0.65</v>
      </c>
      <c r="AL83">
        <v>14.41</v>
      </c>
      <c r="AM83">
        <v>0</v>
      </c>
      <c r="AN83">
        <v>0.34</v>
      </c>
      <c r="AO83">
        <v>0.49</v>
      </c>
      <c r="AP83">
        <v>14.41</v>
      </c>
      <c r="AQ83">
        <v>9.61</v>
      </c>
      <c r="AR83">
        <v>99.43</v>
      </c>
      <c r="AS83">
        <v>2.88</v>
      </c>
      <c r="AT83">
        <v>0.56999999999999995</v>
      </c>
      <c r="AU83">
        <v>0.34</v>
      </c>
      <c r="AV83">
        <v>0</v>
      </c>
    </row>
    <row r="84" spans="7:48">
      <c r="G84" t="s">
        <v>126</v>
      </c>
      <c r="H84" s="115">
        <v>301.08999999999992</v>
      </c>
      <c r="I84" s="88">
        <v>0.56999999999999995</v>
      </c>
      <c r="J84" s="88">
        <v>7.27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60</v>
      </c>
      <c r="X84">
        <v>0</v>
      </c>
      <c r="Y84">
        <v>49.72</v>
      </c>
      <c r="Z84">
        <v>49.72</v>
      </c>
      <c r="AA84">
        <v>0</v>
      </c>
      <c r="AB84">
        <v>0.39</v>
      </c>
      <c r="AC84">
        <v>6.88</v>
      </c>
      <c r="AD84">
        <v>0.66</v>
      </c>
      <c r="AE84">
        <v>0.56999999999999995</v>
      </c>
      <c r="AF84">
        <v>30.57</v>
      </c>
      <c r="AG84">
        <v>9.61</v>
      </c>
      <c r="AH84">
        <v>0</v>
      </c>
      <c r="AI84">
        <v>17.29</v>
      </c>
      <c r="AJ84">
        <v>0.39</v>
      </c>
      <c r="AK84">
        <v>0.65</v>
      </c>
      <c r="AL84">
        <v>14.41</v>
      </c>
      <c r="AM84">
        <v>0</v>
      </c>
      <c r="AN84">
        <v>0.34</v>
      </c>
      <c r="AO84">
        <v>0.49</v>
      </c>
      <c r="AP84">
        <v>14.41</v>
      </c>
      <c r="AQ84">
        <v>9.61</v>
      </c>
      <c r="AR84">
        <v>99.43</v>
      </c>
      <c r="AS84">
        <v>2.88</v>
      </c>
      <c r="AT84">
        <v>0.56999999999999995</v>
      </c>
      <c r="AU84">
        <v>0.34</v>
      </c>
      <c r="AV84">
        <v>0</v>
      </c>
    </row>
    <row r="85" spans="7:48">
      <c r="G85" t="s">
        <v>127</v>
      </c>
      <c r="H85" s="115">
        <v>301.08999999999992</v>
      </c>
      <c r="I85" s="88">
        <v>0.56999999999999995</v>
      </c>
      <c r="J85" s="88">
        <v>7.27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60</v>
      </c>
      <c r="X85">
        <v>0</v>
      </c>
      <c r="Y85">
        <v>49.72</v>
      </c>
      <c r="Z85">
        <v>49.72</v>
      </c>
      <c r="AA85">
        <v>0</v>
      </c>
      <c r="AB85">
        <v>0.39</v>
      </c>
      <c r="AC85">
        <v>6.88</v>
      </c>
      <c r="AD85">
        <v>0.66</v>
      </c>
      <c r="AE85">
        <v>0.56999999999999995</v>
      </c>
      <c r="AF85">
        <v>30.57</v>
      </c>
      <c r="AG85">
        <v>9.61</v>
      </c>
      <c r="AH85">
        <v>0</v>
      </c>
      <c r="AI85">
        <v>17.29</v>
      </c>
      <c r="AJ85">
        <v>0.39</v>
      </c>
      <c r="AK85">
        <v>0.65</v>
      </c>
      <c r="AL85">
        <v>14.41</v>
      </c>
      <c r="AM85">
        <v>0</v>
      </c>
      <c r="AN85">
        <v>0.34</v>
      </c>
      <c r="AO85">
        <v>0.49</v>
      </c>
      <c r="AP85">
        <v>14.41</v>
      </c>
      <c r="AQ85">
        <v>9.61</v>
      </c>
      <c r="AR85">
        <v>99.43</v>
      </c>
      <c r="AS85">
        <v>2.88</v>
      </c>
      <c r="AT85">
        <v>0.56999999999999995</v>
      </c>
      <c r="AU85">
        <v>0.34</v>
      </c>
      <c r="AV85">
        <v>0</v>
      </c>
    </row>
    <row r="86" spans="7:48">
      <c r="G86" t="s">
        <v>128</v>
      </c>
      <c r="H86" s="115">
        <v>301.08999999999992</v>
      </c>
      <c r="I86" s="88">
        <v>0.56999999999999995</v>
      </c>
      <c r="J86" s="88">
        <v>7.27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60</v>
      </c>
      <c r="X86">
        <v>0</v>
      </c>
      <c r="Y86">
        <v>49.72</v>
      </c>
      <c r="Z86">
        <v>49.72</v>
      </c>
      <c r="AA86">
        <v>0</v>
      </c>
      <c r="AB86">
        <v>0.39</v>
      </c>
      <c r="AC86">
        <v>6.88</v>
      </c>
      <c r="AD86">
        <v>0.66</v>
      </c>
      <c r="AE86">
        <v>0.56999999999999995</v>
      </c>
      <c r="AF86">
        <v>30.57</v>
      </c>
      <c r="AG86">
        <v>9.61</v>
      </c>
      <c r="AH86">
        <v>0</v>
      </c>
      <c r="AI86">
        <v>17.29</v>
      </c>
      <c r="AJ86">
        <v>0.39</v>
      </c>
      <c r="AK86">
        <v>0.65</v>
      </c>
      <c r="AL86">
        <v>14.41</v>
      </c>
      <c r="AM86">
        <v>0</v>
      </c>
      <c r="AN86">
        <v>0.34</v>
      </c>
      <c r="AO86">
        <v>0.49</v>
      </c>
      <c r="AP86">
        <v>14.41</v>
      </c>
      <c r="AQ86">
        <v>9.61</v>
      </c>
      <c r="AR86">
        <v>99.43</v>
      </c>
      <c r="AS86">
        <v>2.88</v>
      </c>
      <c r="AT86">
        <v>0.56999999999999995</v>
      </c>
      <c r="AU86">
        <v>0.34</v>
      </c>
      <c r="AV86">
        <v>0</v>
      </c>
    </row>
    <row r="87" spans="7:48">
      <c r="G87" t="s">
        <v>129</v>
      </c>
      <c r="H87" s="115">
        <v>301.08999999999992</v>
      </c>
      <c r="I87" s="88">
        <v>0.56999999999999995</v>
      </c>
      <c r="J87" s="88">
        <v>7.3599999999999994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60</v>
      </c>
      <c r="X87">
        <v>0</v>
      </c>
      <c r="Y87">
        <v>49.72</v>
      </c>
      <c r="Z87">
        <v>49.72</v>
      </c>
      <c r="AA87">
        <v>0</v>
      </c>
      <c r="AB87">
        <v>0.39</v>
      </c>
      <c r="AC87">
        <v>6.97</v>
      </c>
      <c r="AD87">
        <v>0.66</v>
      </c>
      <c r="AE87">
        <v>0.56999999999999995</v>
      </c>
      <c r="AF87">
        <v>30.57</v>
      </c>
      <c r="AG87">
        <v>9.61</v>
      </c>
      <c r="AH87">
        <v>0</v>
      </c>
      <c r="AI87">
        <v>17.29</v>
      </c>
      <c r="AJ87">
        <v>0.39</v>
      </c>
      <c r="AK87">
        <v>0.65</v>
      </c>
      <c r="AL87">
        <v>14.41</v>
      </c>
      <c r="AM87">
        <v>0</v>
      </c>
      <c r="AN87">
        <v>0.34</v>
      </c>
      <c r="AO87">
        <v>0.49</v>
      </c>
      <c r="AP87">
        <v>14.41</v>
      </c>
      <c r="AQ87">
        <v>9.61</v>
      </c>
      <c r="AR87">
        <v>99.43</v>
      </c>
      <c r="AS87">
        <v>2.88</v>
      </c>
      <c r="AT87">
        <v>0.56999999999999995</v>
      </c>
      <c r="AU87">
        <v>0.34</v>
      </c>
      <c r="AV87">
        <v>0</v>
      </c>
    </row>
    <row r="88" spans="7:48">
      <c r="G88" t="s">
        <v>130</v>
      </c>
      <c r="H88" s="115">
        <v>301.08999999999992</v>
      </c>
      <c r="I88" s="88">
        <v>0.56999999999999995</v>
      </c>
      <c r="J88" s="88">
        <v>7.3599999999999994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60</v>
      </c>
      <c r="X88">
        <v>0</v>
      </c>
      <c r="Y88">
        <v>49.72</v>
      </c>
      <c r="Z88">
        <v>49.72</v>
      </c>
      <c r="AA88">
        <v>0</v>
      </c>
      <c r="AB88">
        <v>0.39</v>
      </c>
      <c r="AC88">
        <v>6.97</v>
      </c>
      <c r="AD88">
        <v>0.66</v>
      </c>
      <c r="AE88">
        <v>0.56999999999999995</v>
      </c>
      <c r="AF88">
        <v>30.57</v>
      </c>
      <c r="AG88">
        <v>9.61</v>
      </c>
      <c r="AH88">
        <v>0</v>
      </c>
      <c r="AI88">
        <v>17.29</v>
      </c>
      <c r="AJ88">
        <v>0.39</v>
      </c>
      <c r="AK88">
        <v>0.65</v>
      </c>
      <c r="AL88">
        <v>14.41</v>
      </c>
      <c r="AM88">
        <v>0</v>
      </c>
      <c r="AN88">
        <v>0.34</v>
      </c>
      <c r="AO88">
        <v>0.49</v>
      </c>
      <c r="AP88">
        <v>14.41</v>
      </c>
      <c r="AQ88">
        <v>9.61</v>
      </c>
      <c r="AR88">
        <v>99.43</v>
      </c>
      <c r="AS88">
        <v>2.88</v>
      </c>
      <c r="AT88">
        <v>0.56999999999999995</v>
      </c>
      <c r="AU88">
        <v>0.34</v>
      </c>
      <c r="AV88">
        <v>0</v>
      </c>
    </row>
    <row r="89" spans="7:48">
      <c r="G89" t="s">
        <v>131</v>
      </c>
      <c r="H89" s="115">
        <v>301.08999999999992</v>
      </c>
      <c r="I89" s="88">
        <v>0.56999999999999995</v>
      </c>
      <c r="J89" s="88">
        <v>7.3599999999999994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60</v>
      </c>
      <c r="X89">
        <v>0</v>
      </c>
      <c r="Y89">
        <v>49.72</v>
      </c>
      <c r="Z89">
        <v>49.72</v>
      </c>
      <c r="AA89">
        <v>0</v>
      </c>
      <c r="AB89">
        <v>0.39</v>
      </c>
      <c r="AC89">
        <v>6.97</v>
      </c>
      <c r="AD89">
        <v>0.66</v>
      </c>
      <c r="AE89">
        <v>0.56999999999999995</v>
      </c>
      <c r="AF89">
        <v>30.57</v>
      </c>
      <c r="AG89">
        <v>9.61</v>
      </c>
      <c r="AH89">
        <v>0</v>
      </c>
      <c r="AI89">
        <v>17.29</v>
      </c>
      <c r="AJ89">
        <v>0.39</v>
      </c>
      <c r="AK89">
        <v>0.65</v>
      </c>
      <c r="AL89">
        <v>14.41</v>
      </c>
      <c r="AM89">
        <v>0</v>
      </c>
      <c r="AN89">
        <v>0.34</v>
      </c>
      <c r="AO89">
        <v>0.49</v>
      </c>
      <c r="AP89">
        <v>14.41</v>
      </c>
      <c r="AQ89">
        <v>9.61</v>
      </c>
      <c r="AR89">
        <v>99.43</v>
      </c>
      <c r="AS89">
        <v>2.88</v>
      </c>
      <c r="AT89">
        <v>0.56999999999999995</v>
      </c>
      <c r="AU89">
        <v>0.34</v>
      </c>
      <c r="AV89">
        <v>0</v>
      </c>
    </row>
    <row r="90" spans="7:48">
      <c r="G90" t="s">
        <v>132</v>
      </c>
      <c r="H90" s="115">
        <v>301.08999999999992</v>
      </c>
      <c r="I90" s="88">
        <v>0.56999999999999995</v>
      </c>
      <c r="J90" s="88">
        <v>7.3599999999999994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60</v>
      </c>
      <c r="X90">
        <v>0</v>
      </c>
      <c r="Y90">
        <v>49.72</v>
      </c>
      <c r="Z90">
        <v>49.72</v>
      </c>
      <c r="AA90">
        <v>0</v>
      </c>
      <c r="AB90">
        <v>0.39</v>
      </c>
      <c r="AC90">
        <v>6.97</v>
      </c>
      <c r="AD90">
        <v>0.66</v>
      </c>
      <c r="AE90">
        <v>0.56999999999999995</v>
      </c>
      <c r="AF90">
        <v>30.57</v>
      </c>
      <c r="AG90">
        <v>9.61</v>
      </c>
      <c r="AH90">
        <v>0</v>
      </c>
      <c r="AI90">
        <v>17.29</v>
      </c>
      <c r="AJ90">
        <v>0.39</v>
      </c>
      <c r="AK90">
        <v>0.65</v>
      </c>
      <c r="AL90">
        <v>14.41</v>
      </c>
      <c r="AM90">
        <v>0</v>
      </c>
      <c r="AN90">
        <v>0.34</v>
      </c>
      <c r="AO90">
        <v>0.49</v>
      </c>
      <c r="AP90">
        <v>14.41</v>
      </c>
      <c r="AQ90">
        <v>9.61</v>
      </c>
      <c r="AR90">
        <v>99.43</v>
      </c>
      <c r="AS90">
        <v>2.88</v>
      </c>
      <c r="AT90">
        <v>0.56999999999999995</v>
      </c>
      <c r="AU90">
        <v>0.34</v>
      </c>
      <c r="AV90">
        <v>0</v>
      </c>
    </row>
    <row r="91" spans="7:48">
      <c r="G91" t="s">
        <v>133</v>
      </c>
      <c r="H91" s="115">
        <v>299.04999999999995</v>
      </c>
      <c r="I91" s="88">
        <v>0.56999999999999995</v>
      </c>
      <c r="J91" s="88">
        <v>7.55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60</v>
      </c>
      <c r="X91">
        <v>0</v>
      </c>
      <c r="Y91">
        <v>49.72</v>
      </c>
      <c r="Z91">
        <v>49.72</v>
      </c>
      <c r="AA91">
        <v>0</v>
      </c>
      <c r="AB91">
        <v>0.39</v>
      </c>
      <c r="AC91">
        <v>7.16</v>
      </c>
      <c r="AD91">
        <v>0.66</v>
      </c>
      <c r="AE91">
        <v>0.56999999999999995</v>
      </c>
      <c r="AF91">
        <v>28.53</v>
      </c>
      <c r="AG91">
        <v>9.61</v>
      </c>
      <c r="AH91">
        <v>0</v>
      </c>
      <c r="AI91">
        <v>17.29</v>
      </c>
      <c r="AJ91">
        <v>0.39</v>
      </c>
      <c r="AK91">
        <v>0.65</v>
      </c>
      <c r="AL91">
        <v>14.41</v>
      </c>
      <c r="AM91">
        <v>0</v>
      </c>
      <c r="AN91">
        <v>0.34</v>
      </c>
      <c r="AO91">
        <v>0.49</v>
      </c>
      <c r="AP91">
        <v>14.41</v>
      </c>
      <c r="AQ91">
        <v>9.61</v>
      </c>
      <c r="AR91">
        <v>99.43</v>
      </c>
      <c r="AS91">
        <v>2.88</v>
      </c>
      <c r="AT91">
        <v>0.56999999999999995</v>
      </c>
      <c r="AU91">
        <v>0.34</v>
      </c>
      <c r="AV91">
        <v>0</v>
      </c>
    </row>
    <row r="92" spans="7:48">
      <c r="G92" t="s">
        <v>134</v>
      </c>
      <c r="H92" s="115">
        <v>299.04999999999995</v>
      </c>
      <c r="I92" s="88">
        <v>0.56999999999999995</v>
      </c>
      <c r="J92" s="88">
        <v>7.55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60</v>
      </c>
      <c r="X92">
        <v>0</v>
      </c>
      <c r="Y92">
        <v>49.72</v>
      </c>
      <c r="Z92">
        <v>49.72</v>
      </c>
      <c r="AA92">
        <v>0</v>
      </c>
      <c r="AB92">
        <v>0.39</v>
      </c>
      <c r="AC92">
        <v>7.16</v>
      </c>
      <c r="AD92">
        <v>0.66</v>
      </c>
      <c r="AE92">
        <v>0.56999999999999995</v>
      </c>
      <c r="AF92">
        <v>28.53</v>
      </c>
      <c r="AG92">
        <v>9.61</v>
      </c>
      <c r="AH92">
        <v>0</v>
      </c>
      <c r="AI92">
        <v>17.29</v>
      </c>
      <c r="AJ92">
        <v>0.39</v>
      </c>
      <c r="AK92">
        <v>0.65</v>
      </c>
      <c r="AL92">
        <v>14.41</v>
      </c>
      <c r="AM92">
        <v>0</v>
      </c>
      <c r="AN92">
        <v>0.34</v>
      </c>
      <c r="AO92">
        <v>0.49</v>
      </c>
      <c r="AP92">
        <v>14.41</v>
      </c>
      <c r="AQ92">
        <v>9.61</v>
      </c>
      <c r="AR92">
        <v>99.43</v>
      </c>
      <c r="AS92">
        <v>2.88</v>
      </c>
      <c r="AT92">
        <v>0.56999999999999995</v>
      </c>
      <c r="AU92">
        <v>0.34</v>
      </c>
      <c r="AV92">
        <v>0</v>
      </c>
    </row>
    <row r="93" spans="7:48">
      <c r="G93" t="s">
        <v>135</v>
      </c>
      <c r="H93" s="115">
        <v>299.04999999999995</v>
      </c>
      <c r="I93" s="88">
        <v>0.56999999999999995</v>
      </c>
      <c r="J93" s="88">
        <v>7.55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60</v>
      </c>
      <c r="X93">
        <v>0</v>
      </c>
      <c r="Y93">
        <v>49.72</v>
      </c>
      <c r="Z93">
        <v>49.72</v>
      </c>
      <c r="AA93">
        <v>0</v>
      </c>
      <c r="AB93">
        <v>0.39</v>
      </c>
      <c r="AC93">
        <v>7.16</v>
      </c>
      <c r="AD93">
        <v>0.66</v>
      </c>
      <c r="AE93">
        <v>0.56999999999999995</v>
      </c>
      <c r="AF93">
        <v>28.53</v>
      </c>
      <c r="AG93">
        <v>9.61</v>
      </c>
      <c r="AH93">
        <v>0</v>
      </c>
      <c r="AI93">
        <v>17.29</v>
      </c>
      <c r="AJ93">
        <v>0.39</v>
      </c>
      <c r="AK93">
        <v>0.65</v>
      </c>
      <c r="AL93">
        <v>14.41</v>
      </c>
      <c r="AM93">
        <v>0</v>
      </c>
      <c r="AN93">
        <v>0.34</v>
      </c>
      <c r="AO93">
        <v>0.49</v>
      </c>
      <c r="AP93">
        <v>14.41</v>
      </c>
      <c r="AQ93">
        <v>9.61</v>
      </c>
      <c r="AR93">
        <v>99.43</v>
      </c>
      <c r="AS93">
        <v>2.88</v>
      </c>
      <c r="AT93">
        <v>0.56999999999999995</v>
      </c>
      <c r="AU93">
        <v>0.34</v>
      </c>
      <c r="AV93">
        <v>0</v>
      </c>
    </row>
    <row r="94" spans="7:48">
      <c r="G94" t="s">
        <v>136</v>
      </c>
      <c r="H94" s="115">
        <v>299.04999999999995</v>
      </c>
      <c r="I94" s="88">
        <v>0.56999999999999995</v>
      </c>
      <c r="J94" s="88">
        <v>7.55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60</v>
      </c>
      <c r="X94">
        <v>0</v>
      </c>
      <c r="Y94">
        <v>49.72</v>
      </c>
      <c r="Z94">
        <v>49.72</v>
      </c>
      <c r="AA94">
        <v>0</v>
      </c>
      <c r="AB94">
        <v>0.39</v>
      </c>
      <c r="AC94">
        <v>7.16</v>
      </c>
      <c r="AD94">
        <v>0.66</v>
      </c>
      <c r="AE94">
        <v>0.56999999999999995</v>
      </c>
      <c r="AF94">
        <v>28.53</v>
      </c>
      <c r="AG94">
        <v>9.61</v>
      </c>
      <c r="AH94">
        <v>0</v>
      </c>
      <c r="AI94">
        <v>17.29</v>
      </c>
      <c r="AJ94">
        <v>0.39</v>
      </c>
      <c r="AK94">
        <v>0.65</v>
      </c>
      <c r="AL94">
        <v>14.41</v>
      </c>
      <c r="AM94">
        <v>0</v>
      </c>
      <c r="AN94">
        <v>0.34</v>
      </c>
      <c r="AO94">
        <v>0.49</v>
      </c>
      <c r="AP94">
        <v>14.41</v>
      </c>
      <c r="AQ94">
        <v>9.61</v>
      </c>
      <c r="AR94">
        <v>99.43</v>
      </c>
      <c r="AS94">
        <v>2.88</v>
      </c>
      <c r="AT94">
        <v>0.56999999999999995</v>
      </c>
      <c r="AU94">
        <v>0.34</v>
      </c>
      <c r="AV94">
        <v>0</v>
      </c>
    </row>
    <row r="95" spans="7:48">
      <c r="G95" t="s">
        <v>137</v>
      </c>
      <c r="H95" s="115">
        <v>299.04999999999995</v>
      </c>
      <c r="I95" s="88">
        <v>0.56999999999999995</v>
      </c>
      <c r="J95" s="88">
        <v>7.63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60</v>
      </c>
      <c r="X95">
        <v>0</v>
      </c>
      <c r="Y95">
        <v>49.72</v>
      </c>
      <c r="Z95">
        <v>49.72</v>
      </c>
      <c r="AA95">
        <v>0</v>
      </c>
      <c r="AB95">
        <v>0.39</v>
      </c>
      <c r="AC95">
        <v>7.24</v>
      </c>
      <c r="AD95">
        <v>0.66</v>
      </c>
      <c r="AE95">
        <v>0.56999999999999995</v>
      </c>
      <c r="AF95">
        <v>28.53</v>
      </c>
      <c r="AG95">
        <v>9.61</v>
      </c>
      <c r="AH95">
        <v>0</v>
      </c>
      <c r="AI95">
        <v>17.29</v>
      </c>
      <c r="AJ95">
        <v>0.39</v>
      </c>
      <c r="AK95">
        <v>0.65</v>
      </c>
      <c r="AL95">
        <v>14.41</v>
      </c>
      <c r="AM95">
        <v>0</v>
      </c>
      <c r="AN95">
        <v>0.34</v>
      </c>
      <c r="AO95">
        <v>0.49</v>
      </c>
      <c r="AP95">
        <v>14.41</v>
      </c>
      <c r="AQ95">
        <v>9.61</v>
      </c>
      <c r="AR95">
        <v>99.43</v>
      </c>
      <c r="AS95">
        <v>2.88</v>
      </c>
      <c r="AT95">
        <v>0.56999999999999995</v>
      </c>
      <c r="AU95">
        <v>0.34</v>
      </c>
      <c r="AV95">
        <v>0</v>
      </c>
    </row>
    <row r="96" spans="7:48">
      <c r="G96" t="s">
        <v>138</v>
      </c>
      <c r="H96" s="115">
        <v>299.04999999999995</v>
      </c>
      <c r="I96" s="88">
        <v>0.56999999999999995</v>
      </c>
      <c r="J96" s="88">
        <v>7.63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60</v>
      </c>
      <c r="X96">
        <v>0</v>
      </c>
      <c r="Y96">
        <v>49.72</v>
      </c>
      <c r="Z96">
        <v>49.72</v>
      </c>
      <c r="AA96">
        <v>0</v>
      </c>
      <c r="AB96">
        <v>0.39</v>
      </c>
      <c r="AC96">
        <v>7.24</v>
      </c>
      <c r="AD96">
        <v>0.66</v>
      </c>
      <c r="AE96">
        <v>0.56999999999999995</v>
      </c>
      <c r="AF96">
        <v>28.53</v>
      </c>
      <c r="AG96">
        <v>9.61</v>
      </c>
      <c r="AH96">
        <v>0</v>
      </c>
      <c r="AI96">
        <v>17.29</v>
      </c>
      <c r="AJ96">
        <v>0.39</v>
      </c>
      <c r="AK96">
        <v>0.65</v>
      </c>
      <c r="AL96">
        <v>14.41</v>
      </c>
      <c r="AM96">
        <v>0</v>
      </c>
      <c r="AN96">
        <v>0.34</v>
      </c>
      <c r="AO96">
        <v>0.49</v>
      </c>
      <c r="AP96">
        <v>14.41</v>
      </c>
      <c r="AQ96">
        <v>9.61</v>
      </c>
      <c r="AR96">
        <v>99.43</v>
      </c>
      <c r="AS96">
        <v>2.88</v>
      </c>
      <c r="AT96">
        <v>0.56999999999999995</v>
      </c>
      <c r="AU96">
        <v>0.34</v>
      </c>
      <c r="AV96">
        <v>0</v>
      </c>
    </row>
    <row r="97" spans="1:133">
      <c r="G97" t="s">
        <v>139</v>
      </c>
      <c r="H97" s="115">
        <v>299.04999999999995</v>
      </c>
      <c r="I97" s="88">
        <v>0.56999999999999995</v>
      </c>
      <c r="J97" s="88">
        <v>7.63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60</v>
      </c>
      <c r="X97">
        <v>0</v>
      </c>
      <c r="Y97">
        <v>49.72</v>
      </c>
      <c r="Z97">
        <v>49.72</v>
      </c>
      <c r="AA97">
        <v>0</v>
      </c>
      <c r="AB97">
        <v>0.39</v>
      </c>
      <c r="AC97">
        <v>7.24</v>
      </c>
      <c r="AD97">
        <v>0.66</v>
      </c>
      <c r="AE97">
        <v>0.56999999999999995</v>
      </c>
      <c r="AF97">
        <v>28.53</v>
      </c>
      <c r="AG97">
        <v>9.61</v>
      </c>
      <c r="AH97">
        <v>0</v>
      </c>
      <c r="AI97">
        <v>17.29</v>
      </c>
      <c r="AJ97">
        <v>0.39</v>
      </c>
      <c r="AK97">
        <v>0.65</v>
      </c>
      <c r="AL97">
        <v>14.41</v>
      </c>
      <c r="AM97">
        <v>0</v>
      </c>
      <c r="AN97">
        <v>0.34</v>
      </c>
      <c r="AO97">
        <v>0.49</v>
      </c>
      <c r="AP97">
        <v>14.41</v>
      </c>
      <c r="AQ97">
        <v>9.61</v>
      </c>
      <c r="AR97">
        <v>99.43</v>
      </c>
      <c r="AS97">
        <v>2.88</v>
      </c>
      <c r="AT97">
        <v>0.56999999999999995</v>
      </c>
      <c r="AU97">
        <v>0.34</v>
      </c>
      <c r="AV97">
        <v>0</v>
      </c>
    </row>
    <row r="98" spans="1:133">
      <c r="G98" t="s">
        <v>140</v>
      </c>
      <c r="H98" s="115">
        <v>299.04999999999995</v>
      </c>
      <c r="I98" s="88">
        <v>0.56999999999999995</v>
      </c>
      <c r="J98" s="88">
        <v>7.63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60</v>
      </c>
      <c r="X98">
        <v>0</v>
      </c>
      <c r="Y98">
        <v>49.72</v>
      </c>
      <c r="Z98">
        <v>49.72</v>
      </c>
      <c r="AA98">
        <v>0</v>
      </c>
      <c r="AB98">
        <v>0.39</v>
      </c>
      <c r="AC98">
        <v>7.24</v>
      </c>
      <c r="AD98">
        <v>0.66</v>
      </c>
      <c r="AE98">
        <v>0.56999999999999995</v>
      </c>
      <c r="AF98">
        <v>28.53</v>
      </c>
      <c r="AG98">
        <v>9.61</v>
      </c>
      <c r="AH98">
        <v>0</v>
      </c>
      <c r="AI98">
        <v>17.29</v>
      </c>
      <c r="AJ98">
        <v>0.39</v>
      </c>
      <c r="AK98">
        <v>0.65</v>
      </c>
      <c r="AL98">
        <v>14.41</v>
      </c>
      <c r="AM98">
        <v>0</v>
      </c>
      <c r="AN98">
        <v>0.34</v>
      </c>
      <c r="AO98">
        <v>0.49</v>
      </c>
      <c r="AP98">
        <v>14.41</v>
      </c>
      <c r="AQ98">
        <v>9.61</v>
      </c>
      <c r="AR98">
        <v>99.43</v>
      </c>
      <c r="AS98">
        <v>2.88</v>
      </c>
      <c r="AT98">
        <v>0.56999999999999995</v>
      </c>
      <c r="AU98">
        <v>0.34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8.5973350000000064</v>
      </c>
      <c r="I99" s="111">
        <f t="shared" ref="I99:BU99" si="1">SUM(I3:I98)/4000</f>
        <v>0.64534500000000139</v>
      </c>
      <c r="J99" s="111">
        <f t="shared" si="1"/>
        <v>0.17207999999999976</v>
      </c>
      <c r="K99" s="111">
        <f t="shared" si="1"/>
        <v>0.14411999999999994</v>
      </c>
      <c r="L99" s="111">
        <f t="shared" si="1"/>
        <v>4.5920000000000016E-2</v>
      </c>
      <c r="M99" s="111">
        <f t="shared" si="1"/>
        <v>0</v>
      </c>
      <c r="N99" s="110">
        <f t="shared" si="1"/>
        <v>0</v>
      </c>
      <c r="O99" s="111">
        <f t="shared" si="1"/>
        <v>1.8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1.44</v>
      </c>
      <c r="X99">
        <f t="shared" si="1"/>
        <v>1.4761249999999997</v>
      </c>
      <c r="Y99">
        <f t="shared" si="1"/>
        <v>1.193279999999999</v>
      </c>
      <c r="Z99">
        <f t="shared" si="1"/>
        <v>1.193279999999999</v>
      </c>
      <c r="AA99">
        <f t="shared" si="1"/>
        <v>0.14411999999999994</v>
      </c>
      <c r="AB99">
        <f t="shared" si="1"/>
        <v>8.2899999999999884E-3</v>
      </c>
      <c r="AC99">
        <f t="shared" si="1"/>
        <v>0.16378999999999996</v>
      </c>
      <c r="AD99">
        <f t="shared" si="1"/>
        <v>1.4299999999999967E-2</v>
      </c>
      <c r="AE99">
        <f t="shared" si="1"/>
        <v>1.2720000000000013E-2</v>
      </c>
      <c r="AF99">
        <f t="shared" si="1"/>
        <v>0.63744000000000078</v>
      </c>
      <c r="AG99">
        <f t="shared" si="1"/>
        <v>0.23064000000000026</v>
      </c>
      <c r="AH99">
        <f t="shared" si="1"/>
        <v>4.5920000000000016E-2</v>
      </c>
      <c r="AI99">
        <f t="shared" si="1"/>
        <v>0.41495999999999944</v>
      </c>
      <c r="AJ99">
        <f t="shared" si="1"/>
        <v>8.2899999999999884E-3</v>
      </c>
      <c r="AK99">
        <f t="shared" si="1"/>
        <v>1.3839999999999989E-2</v>
      </c>
      <c r="AL99">
        <f t="shared" si="1"/>
        <v>0.34584000000000031</v>
      </c>
      <c r="AM99">
        <f t="shared" si="1"/>
        <v>0.6326250000000001</v>
      </c>
      <c r="AN99">
        <f t="shared" si="1"/>
        <v>7.1999999999999877E-3</v>
      </c>
      <c r="AO99">
        <f t="shared" si="1"/>
        <v>1.0300000000000007E-2</v>
      </c>
      <c r="AP99">
        <f t="shared" si="1"/>
        <v>0.34584000000000031</v>
      </c>
      <c r="AQ99">
        <f t="shared" si="1"/>
        <v>0.23064000000000026</v>
      </c>
      <c r="AR99">
        <f t="shared" si="1"/>
        <v>2.3863200000000035</v>
      </c>
      <c r="AS99">
        <f t="shared" si="1"/>
        <v>6.9119999999999931E-2</v>
      </c>
      <c r="AT99">
        <f t="shared" si="1"/>
        <v>1.2720000000000013E-2</v>
      </c>
      <c r="AU99">
        <f t="shared" si="1"/>
        <v>7.1999999999999877E-3</v>
      </c>
      <c r="AV99">
        <f t="shared" si="1"/>
        <v>0.36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490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25.86</v>
      </c>
      <c r="J3" s="95">
        <v>14.23</v>
      </c>
      <c r="K3" s="95">
        <v>0</v>
      </c>
      <c r="L3" s="95">
        <v>1.65</v>
      </c>
      <c r="M3" s="114">
        <v>0</v>
      </c>
      <c r="N3" s="113">
        <v>-51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41.74</v>
      </c>
      <c r="V3" s="116">
        <v>-51</v>
      </c>
      <c r="W3">
        <v>-51</v>
      </c>
      <c r="X3">
        <v>25.86</v>
      </c>
      <c r="Y3">
        <v>1.65</v>
      </c>
      <c r="Z3">
        <v>0</v>
      </c>
      <c r="AA3">
        <v>0</v>
      </c>
      <c r="AB3">
        <v>14.23</v>
      </c>
    </row>
    <row r="4" spans="1:28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25.99</v>
      </c>
      <c r="J4" s="88">
        <v>28.59</v>
      </c>
      <c r="K4" s="88">
        <v>0</v>
      </c>
      <c r="L4" s="88">
        <v>1.59</v>
      </c>
      <c r="M4" s="116">
        <v>0</v>
      </c>
      <c r="N4" s="115">
        <v>-65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56.17</v>
      </c>
      <c r="V4" s="116">
        <v>-65</v>
      </c>
      <c r="W4">
        <v>-65</v>
      </c>
      <c r="X4">
        <v>25.99</v>
      </c>
      <c r="Y4">
        <v>1.59</v>
      </c>
      <c r="Z4">
        <v>0</v>
      </c>
      <c r="AA4">
        <v>0</v>
      </c>
      <c r="AB4">
        <v>28.59</v>
      </c>
    </row>
    <row r="5" spans="1:28">
      <c r="G5" t="s">
        <v>47</v>
      </c>
      <c r="H5" s="115">
        <v>0</v>
      </c>
      <c r="I5" s="88">
        <v>14.74</v>
      </c>
      <c r="J5" s="88">
        <v>9.5399999999999991</v>
      </c>
      <c r="K5" s="88">
        <v>0</v>
      </c>
      <c r="L5" s="88">
        <v>1.06</v>
      </c>
      <c r="M5" s="116">
        <v>0</v>
      </c>
      <c r="N5" s="115">
        <v>-104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25.34</v>
      </c>
      <c r="V5" s="116">
        <v>-104</v>
      </c>
      <c r="W5">
        <v>-104</v>
      </c>
      <c r="X5">
        <v>14.74</v>
      </c>
      <c r="Y5">
        <v>1.06</v>
      </c>
      <c r="Z5">
        <v>0</v>
      </c>
      <c r="AA5">
        <v>0</v>
      </c>
      <c r="AB5">
        <v>9.5399999999999991</v>
      </c>
    </row>
    <row r="6" spans="1:28">
      <c r="G6" t="s">
        <v>48</v>
      </c>
      <c r="H6" s="115">
        <v>0</v>
      </c>
      <c r="I6" s="88">
        <v>15.29</v>
      </c>
      <c r="J6" s="88">
        <v>9.9</v>
      </c>
      <c r="K6" s="88">
        <v>0</v>
      </c>
      <c r="L6" s="88">
        <v>1.0900000000000001</v>
      </c>
      <c r="M6" s="116">
        <v>0</v>
      </c>
      <c r="N6" s="115">
        <v>-126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26.28</v>
      </c>
      <c r="V6" s="116">
        <v>-126</v>
      </c>
      <c r="W6">
        <v>-126</v>
      </c>
      <c r="X6">
        <v>15.29</v>
      </c>
      <c r="Y6">
        <v>1.0900000000000001</v>
      </c>
      <c r="Z6">
        <v>0</v>
      </c>
      <c r="AA6">
        <v>0</v>
      </c>
      <c r="AB6">
        <v>9.9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1.1299999999999999</v>
      </c>
      <c r="M7" s="116">
        <v>0</v>
      </c>
      <c r="N7" s="115">
        <v>-125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1.1299999999999999</v>
      </c>
      <c r="V7" s="116">
        <v>-125</v>
      </c>
      <c r="W7">
        <v>-125</v>
      </c>
      <c r="X7">
        <v>0</v>
      </c>
      <c r="Y7">
        <v>1.1299999999999999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1.19</v>
      </c>
      <c r="M8" s="116">
        <v>0</v>
      </c>
      <c r="N8" s="115">
        <v>-144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1.19</v>
      </c>
      <c r="V8" s="116">
        <v>-144</v>
      </c>
      <c r="W8">
        <v>-144</v>
      </c>
      <c r="X8">
        <v>0</v>
      </c>
      <c r="Y8">
        <v>1.19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1.5</v>
      </c>
      <c r="M9" s="116">
        <v>0.62</v>
      </c>
      <c r="N9" s="115">
        <v>-289</v>
      </c>
      <c r="O9" s="88">
        <v>-38</v>
      </c>
      <c r="P9" s="88">
        <v>-60</v>
      </c>
      <c r="Q9" s="88">
        <v>0</v>
      </c>
      <c r="R9" s="88">
        <v>0</v>
      </c>
      <c r="S9" s="116">
        <v>0</v>
      </c>
      <c r="U9" s="115">
        <v>2.12</v>
      </c>
      <c r="V9" s="116">
        <v>-387</v>
      </c>
      <c r="W9">
        <v>-289</v>
      </c>
      <c r="X9">
        <v>-38</v>
      </c>
      <c r="Y9">
        <v>1.5</v>
      </c>
      <c r="Z9">
        <v>0</v>
      </c>
      <c r="AA9">
        <v>0.62</v>
      </c>
      <c r="AB9">
        <v>-60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1.6</v>
      </c>
      <c r="M10" s="116">
        <v>0.81</v>
      </c>
      <c r="N10" s="115">
        <v>-317</v>
      </c>
      <c r="O10" s="88">
        <v>-40</v>
      </c>
      <c r="P10" s="88">
        <v>-60</v>
      </c>
      <c r="Q10" s="88">
        <v>0</v>
      </c>
      <c r="R10" s="88">
        <v>0</v>
      </c>
      <c r="S10" s="116">
        <v>0</v>
      </c>
      <c r="U10" s="115">
        <v>2.41</v>
      </c>
      <c r="V10" s="116">
        <v>-417</v>
      </c>
      <c r="W10">
        <v>-317</v>
      </c>
      <c r="X10">
        <v>-40</v>
      </c>
      <c r="Y10">
        <v>1.6</v>
      </c>
      <c r="Z10">
        <v>0</v>
      </c>
      <c r="AA10">
        <v>0.81</v>
      </c>
      <c r="AB10">
        <v>-60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2.54</v>
      </c>
      <c r="M11" s="116">
        <v>1.21</v>
      </c>
      <c r="N11" s="115">
        <v>-329</v>
      </c>
      <c r="O11" s="88">
        <v>-18</v>
      </c>
      <c r="P11" s="88">
        <v>-20</v>
      </c>
      <c r="Q11" s="88">
        <v>0</v>
      </c>
      <c r="R11" s="88">
        <v>0</v>
      </c>
      <c r="S11" s="116">
        <v>0</v>
      </c>
      <c r="U11" s="115">
        <v>3.75</v>
      </c>
      <c r="V11" s="116">
        <v>-367</v>
      </c>
      <c r="W11">
        <v>-329</v>
      </c>
      <c r="X11">
        <v>-18</v>
      </c>
      <c r="Y11">
        <v>2.54</v>
      </c>
      <c r="Z11">
        <v>0</v>
      </c>
      <c r="AA11">
        <v>1.21</v>
      </c>
      <c r="AB11">
        <v>-20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2.1800000000000002</v>
      </c>
      <c r="M12" s="116">
        <v>0.84</v>
      </c>
      <c r="N12" s="115">
        <v>-295</v>
      </c>
      <c r="O12" s="88">
        <v>-5</v>
      </c>
      <c r="P12" s="88">
        <v>-15</v>
      </c>
      <c r="Q12" s="88">
        <v>0</v>
      </c>
      <c r="R12" s="88">
        <v>0</v>
      </c>
      <c r="S12" s="116">
        <v>0</v>
      </c>
      <c r="U12" s="115">
        <v>3.02</v>
      </c>
      <c r="V12" s="116">
        <v>-315</v>
      </c>
      <c r="W12">
        <v>-295</v>
      </c>
      <c r="X12">
        <v>-5</v>
      </c>
      <c r="Y12">
        <v>2.1800000000000002</v>
      </c>
      <c r="Z12">
        <v>0</v>
      </c>
      <c r="AA12">
        <v>0.84</v>
      </c>
      <c r="AB12">
        <v>-15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4.21</v>
      </c>
      <c r="M13" s="116">
        <v>2.38</v>
      </c>
      <c r="N13" s="115">
        <v>-297</v>
      </c>
      <c r="O13" s="88">
        <v>0</v>
      </c>
      <c r="P13" s="88">
        <v>-20</v>
      </c>
      <c r="Q13" s="88">
        <v>-15</v>
      </c>
      <c r="R13" s="88">
        <v>0</v>
      </c>
      <c r="S13" s="116">
        <v>0</v>
      </c>
      <c r="U13" s="115">
        <v>6.59</v>
      </c>
      <c r="V13" s="116">
        <v>-332</v>
      </c>
      <c r="W13">
        <v>-297</v>
      </c>
      <c r="X13">
        <v>0</v>
      </c>
      <c r="Y13">
        <v>4.21</v>
      </c>
      <c r="Z13">
        <v>-15</v>
      </c>
      <c r="AA13">
        <v>2.38</v>
      </c>
      <c r="AB13">
        <v>-20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4.4000000000000004</v>
      </c>
      <c r="M14" s="116">
        <v>2.96</v>
      </c>
      <c r="N14" s="115">
        <v>-313</v>
      </c>
      <c r="O14" s="88">
        <v>0</v>
      </c>
      <c r="P14" s="88">
        <v>-20</v>
      </c>
      <c r="Q14" s="88">
        <v>-15</v>
      </c>
      <c r="R14" s="88">
        <v>0</v>
      </c>
      <c r="S14" s="116">
        <v>0</v>
      </c>
      <c r="U14" s="115">
        <v>7.36</v>
      </c>
      <c r="V14" s="116">
        <v>-348</v>
      </c>
      <c r="W14">
        <v>-313</v>
      </c>
      <c r="X14">
        <v>0</v>
      </c>
      <c r="Y14">
        <v>4.4000000000000004</v>
      </c>
      <c r="Z14">
        <v>-15</v>
      </c>
      <c r="AA14">
        <v>2.96</v>
      </c>
      <c r="AB14">
        <v>-20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11.43</v>
      </c>
      <c r="M15" s="116">
        <v>9.9</v>
      </c>
      <c r="N15" s="115">
        <v>-248</v>
      </c>
      <c r="O15" s="88">
        <v>0</v>
      </c>
      <c r="P15" s="88">
        <v>-35</v>
      </c>
      <c r="Q15" s="88">
        <v>-15</v>
      </c>
      <c r="R15" s="88">
        <v>0</v>
      </c>
      <c r="S15" s="116">
        <v>0</v>
      </c>
      <c r="U15" s="115">
        <v>21.33</v>
      </c>
      <c r="V15" s="116">
        <v>-298</v>
      </c>
      <c r="W15">
        <v>-248</v>
      </c>
      <c r="X15">
        <v>0</v>
      </c>
      <c r="Y15">
        <v>11.43</v>
      </c>
      <c r="Z15">
        <v>-15</v>
      </c>
      <c r="AA15">
        <v>9.9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11.43</v>
      </c>
      <c r="M16" s="116">
        <v>10.57</v>
      </c>
      <c r="N16" s="115">
        <v>-233</v>
      </c>
      <c r="O16" s="88">
        <v>0</v>
      </c>
      <c r="P16" s="88">
        <v>-35</v>
      </c>
      <c r="Q16" s="88">
        <v>-15</v>
      </c>
      <c r="R16" s="88">
        <v>0</v>
      </c>
      <c r="S16" s="116">
        <v>0</v>
      </c>
      <c r="U16" s="115">
        <v>22</v>
      </c>
      <c r="V16" s="116">
        <v>-283</v>
      </c>
      <c r="W16">
        <v>-233</v>
      </c>
      <c r="X16">
        <v>0</v>
      </c>
      <c r="Y16">
        <v>11.43</v>
      </c>
      <c r="Z16">
        <v>-15</v>
      </c>
      <c r="AA16">
        <v>10.57</v>
      </c>
      <c r="AB16">
        <v>-35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11.53</v>
      </c>
      <c r="M17" s="116">
        <v>8.26</v>
      </c>
      <c r="N17" s="115">
        <v>-256</v>
      </c>
      <c r="O17" s="88">
        <v>0</v>
      </c>
      <c r="P17" s="88">
        <v>-55</v>
      </c>
      <c r="Q17" s="88">
        <v>-20</v>
      </c>
      <c r="R17" s="88">
        <v>0</v>
      </c>
      <c r="S17" s="116">
        <v>0</v>
      </c>
      <c r="U17" s="115">
        <v>19.79</v>
      </c>
      <c r="V17" s="116">
        <v>-331</v>
      </c>
      <c r="W17">
        <v>-256</v>
      </c>
      <c r="X17">
        <v>0</v>
      </c>
      <c r="Y17">
        <v>11.53</v>
      </c>
      <c r="Z17">
        <v>-20</v>
      </c>
      <c r="AA17">
        <v>8.26</v>
      </c>
      <c r="AB17">
        <v>-55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11.72</v>
      </c>
      <c r="M18" s="116">
        <v>8.4499999999999993</v>
      </c>
      <c r="N18" s="115">
        <v>-261</v>
      </c>
      <c r="O18" s="88">
        <v>0</v>
      </c>
      <c r="P18" s="88">
        <v>-50</v>
      </c>
      <c r="Q18" s="88">
        <v>-20</v>
      </c>
      <c r="R18" s="88">
        <v>0</v>
      </c>
      <c r="S18" s="116">
        <v>0</v>
      </c>
      <c r="U18" s="115">
        <v>20.170000000000002</v>
      </c>
      <c r="V18" s="116">
        <v>-331</v>
      </c>
      <c r="W18">
        <v>-261</v>
      </c>
      <c r="X18">
        <v>0</v>
      </c>
      <c r="Y18">
        <v>11.72</v>
      </c>
      <c r="Z18">
        <v>-20</v>
      </c>
      <c r="AA18">
        <v>8.4499999999999993</v>
      </c>
      <c r="AB18">
        <v>-50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11.81</v>
      </c>
      <c r="M19" s="116">
        <v>8.17</v>
      </c>
      <c r="N19" s="115">
        <v>-277</v>
      </c>
      <c r="O19" s="88">
        <v>0</v>
      </c>
      <c r="P19" s="88">
        <v>-55</v>
      </c>
      <c r="Q19" s="88">
        <v>-20</v>
      </c>
      <c r="R19" s="88">
        <v>0</v>
      </c>
      <c r="S19" s="116">
        <v>0</v>
      </c>
      <c r="U19" s="115">
        <v>19.98</v>
      </c>
      <c r="V19" s="116">
        <v>-352</v>
      </c>
      <c r="W19">
        <v>-277</v>
      </c>
      <c r="X19">
        <v>0</v>
      </c>
      <c r="Y19">
        <v>11.81</v>
      </c>
      <c r="Z19">
        <v>-20</v>
      </c>
      <c r="AA19">
        <v>8.17</v>
      </c>
      <c r="AB19">
        <v>-55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12.11</v>
      </c>
      <c r="M20" s="116">
        <v>9.2200000000000006</v>
      </c>
      <c r="N20" s="115">
        <v>-269</v>
      </c>
      <c r="O20" s="88">
        <v>0</v>
      </c>
      <c r="P20" s="88">
        <v>-50</v>
      </c>
      <c r="Q20" s="88">
        <v>-20</v>
      </c>
      <c r="R20" s="88">
        <v>0</v>
      </c>
      <c r="S20" s="116">
        <v>0</v>
      </c>
      <c r="U20" s="115">
        <v>21.33</v>
      </c>
      <c r="V20" s="116">
        <v>-339</v>
      </c>
      <c r="W20">
        <v>-269</v>
      </c>
      <c r="X20">
        <v>0</v>
      </c>
      <c r="Y20">
        <v>12.11</v>
      </c>
      <c r="Z20">
        <v>-20</v>
      </c>
      <c r="AA20">
        <v>9.2200000000000006</v>
      </c>
      <c r="AB20">
        <v>-50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12.01</v>
      </c>
      <c r="M21" s="116">
        <v>9.8000000000000007</v>
      </c>
      <c r="N21" s="115">
        <v>-260</v>
      </c>
      <c r="O21" s="88">
        <v>0</v>
      </c>
      <c r="P21" s="88">
        <v>-40</v>
      </c>
      <c r="Q21" s="88">
        <v>-20</v>
      </c>
      <c r="R21" s="88">
        <v>0</v>
      </c>
      <c r="S21" s="116">
        <v>0</v>
      </c>
      <c r="U21" s="115">
        <v>21.81</v>
      </c>
      <c r="V21" s="116">
        <v>-320</v>
      </c>
      <c r="W21">
        <v>-260</v>
      </c>
      <c r="X21">
        <v>0</v>
      </c>
      <c r="Y21">
        <v>12.01</v>
      </c>
      <c r="Z21">
        <v>-20</v>
      </c>
      <c r="AA21">
        <v>9.8000000000000007</v>
      </c>
      <c r="AB21">
        <v>-40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12.01</v>
      </c>
      <c r="M22" s="116">
        <v>6.24</v>
      </c>
      <c r="N22" s="115">
        <v>-249</v>
      </c>
      <c r="O22" s="88">
        <v>0</v>
      </c>
      <c r="P22" s="88">
        <v>-40</v>
      </c>
      <c r="Q22" s="88">
        <v>-20</v>
      </c>
      <c r="R22" s="88">
        <v>0</v>
      </c>
      <c r="S22" s="116">
        <v>0</v>
      </c>
      <c r="U22" s="115">
        <v>18.25</v>
      </c>
      <c r="V22" s="116">
        <v>-309</v>
      </c>
      <c r="W22">
        <v>-249</v>
      </c>
      <c r="X22">
        <v>0</v>
      </c>
      <c r="Y22">
        <v>12.01</v>
      </c>
      <c r="Z22">
        <v>-20</v>
      </c>
      <c r="AA22">
        <v>6.24</v>
      </c>
      <c r="AB22">
        <v>-40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12.49</v>
      </c>
      <c r="M23" s="116">
        <v>6.24</v>
      </c>
      <c r="N23" s="115">
        <v>-238</v>
      </c>
      <c r="O23" s="88">
        <v>-28</v>
      </c>
      <c r="P23" s="88">
        <v>-50</v>
      </c>
      <c r="Q23" s="88">
        <v>-21</v>
      </c>
      <c r="R23" s="88">
        <v>0</v>
      </c>
      <c r="S23" s="116">
        <v>0</v>
      </c>
      <c r="U23" s="115">
        <v>18.73</v>
      </c>
      <c r="V23" s="116">
        <v>-337</v>
      </c>
      <c r="W23">
        <v>-238</v>
      </c>
      <c r="X23">
        <v>-28</v>
      </c>
      <c r="Y23">
        <v>12.49</v>
      </c>
      <c r="Z23">
        <v>-21</v>
      </c>
      <c r="AA23">
        <v>6.24</v>
      </c>
      <c r="AB23">
        <v>-50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12.49</v>
      </c>
      <c r="M24" s="116">
        <v>6.24</v>
      </c>
      <c r="N24" s="115">
        <v>-238</v>
      </c>
      <c r="O24" s="88">
        <v>-23</v>
      </c>
      <c r="P24" s="88">
        <v>-40</v>
      </c>
      <c r="Q24" s="88">
        <v>-21</v>
      </c>
      <c r="R24" s="88">
        <v>0</v>
      </c>
      <c r="S24" s="116">
        <v>0</v>
      </c>
      <c r="U24" s="115">
        <v>18.73</v>
      </c>
      <c r="V24" s="116">
        <v>-322</v>
      </c>
      <c r="W24">
        <v>-238</v>
      </c>
      <c r="X24">
        <v>-23</v>
      </c>
      <c r="Y24">
        <v>12.49</v>
      </c>
      <c r="Z24">
        <v>-21</v>
      </c>
      <c r="AA24">
        <v>6.24</v>
      </c>
      <c r="AB24">
        <v>-40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12.97</v>
      </c>
      <c r="M25" s="116">
        <v>6.24</v>
      </c>
      <c r="N25" s="115">
        <v>-230</v>
      </c>
      <c r="O25" s="88">
        <v>-21</v>
      </c>
      <c r="P25" s="88">
        <v>-40</v>
      </c>
      <c r="Q25" s="88">
        <v>-21</v>
      </c>
      <c r="R25" s="88">
        <v>0</v>
      </c>
      <c r="S25" s="116">
        <v>0</v>
      </c>
      <c r="U25" s="115">
        <v>19.21</v>
      </c>
      <c r="V25" s="116">
        <v>-312</v>
      </c>
      <c r="W25">
        <v>-230</v>
      </c>
      <c r="X25">
        <v>-21</v>
      </c>
      <c r="Y25">
        <v>12.97</v>
      </c>
      <c r="Z25">
        <v>-21</v>
      </c>
      <c r="AA25">
        <v>6.24</v>
      </c>
      <c r="AB25">
        <v>-40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13.45</v>
      </c>
      <c r="M26" s="116">
        <v>4.03</v>
      </c>
      <c r="N26" s="115">
        <v>-218</v>
      </c>
      <c r="O26" s="88">
        <v>-40</v>
      </c>
      <c r="P26" s="88">
        <v>-45</v>
      </c>
      <c r="Q26" s="88">
        <v>-28</v>
      </c>
      <c r="R26" s="88">
        <v>0</v>
      </c>
      <c r="S26" s="116">
        <v>0</v>
      </c>
      <c r="U26" s="115">
        <v>17.48</v>
      </c>
      <c r="V26" s="116">
        <v>-331</v>
      </c>
      <c r="W26">
        <v>-218</v>
      </c>
      <c r="X26">
        <v>-40</v>
      </c>
      <c r="Y26">
        <v>13.45</v>
      </c>
      <c r="Z26">
        <v>-28</v>
      </c>
      <c r="AA26">
        <v>4.03</v>
      </c>
      <c r="AB26">
        <v>-45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13.93</v>
      </c>
      <c r="M27" s="116">
        <v>8.4499999999999993</v>
      </c>
      <c r="N27" s="115">
        <v>-269</v>
      </c>
      <c r="O27" s="88">
        <v>-62</v>
      </c>
      <c r="P27" s="88">
        <v>-40</v>
      </c>
      <c r="Q27" s="88">
        <v>-33</v>
      </c>
      <c r="R27" s="88">
        <v>0</v>
      </c>
      <c r="S27" s="116">
        <v>0</v>
      </c>
      <c r="U27" s="115">
        <v>22.38</v>
      </c>
      <c r="V27" s="116">
        <v>-404</v>
      </c>
      <c r="W27">
        <v>-269</v>
      </c>
      <c r="X27">
        <v>-62</v>
      </c>
      <c r="Y27">
        <v>13.93</v>
      </c>
      <c r="Z27">
        <v>-33</v>
      </c>
      <c r="AA27">
        <v>8.4499999999999993</v>
      </c>
      <c r="AB27">
        <v>-40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14.42</v>
      </c>
      <c r="M28" s="116">
        <v>6.72</v>
      </c>
      <c r="N28" s="115">
        <v>-296</v>
      </c>
      <c r="O28" s="88">
        <v>-76</v>
      </c>
      <c r="P28" s="88">
        <v>-40</v>
      </c>
      <c r="Q28" s="88">
        <v>-36</v>
      </c>
      <c r="R28" s="88">
        <v>0</v>
      </c>
      <c r="S28" s="116">
        <v>0</v>
      </c>
      <c r="U28" s="115">
        <v>21.14</v>
      </c>
      <c r="V28" s="116">
        <v>-448</v>
      </c>
      <c r="W28">
        <v>-296</v>
      </c>
      <c r="X28">
        <v>-76</v>
      </c>
      <c r="Y28">
        <v>14.42</v>
      </c>
      <c r="Z28">
        <v>-36</v>
      </c>
      <c r="AA28">
        <v>6.72</v>
      </c>
      <c r="AB28">
        <v>-40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15.38</v>
      </c>
      <c r="M29" s="116">
        <v>6.24</v>
      </c>
      <c r="N29" s="115">
        <v>-247</v>
      </c>
      <c r="O29" s="88">
        <v>-92</v>
      </c>
      <c r="P29" s="88">
        <v>-20</v>
      </c>
      <c r="Q29" s="88">
        <v>-36</v>
      </c>
      <c r="R29" s="88">
        <v>0</v>
      </c>
      <c r="S29" s="116">
        <v>0</v>
      </c>
      <c r="U29" s="115">
        <v>21.62</v>
      </c>
      <c r="V29" s="116">
        <v>-395</v>
      </c>
      <c r="W29">
        <v>-247</v>
      </c>
      <c r="X29">
        <v>-92</v>
      </c>
      <c r="Y29">
        <v>15.38</v>
      </c>
      <c r="Z29">
        <v>-36</v>
      </c>
      <c r="AA29">
        <v>6.24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15.86</v>
      </c>
      <c r="M30" s="116">
        <v>6.24</v>
      </c>
      <c r="N30" s="115">
        <v>-268</v>
      </c>
      <c r="O30" s="88">
        <v>-77</v>
      </c>
      <c r="P30" s="88">
        <v>-20</v>
      </c>
      <c r="Q30" s="88">
        <v>-36</v>
      </c>
      <c r="R30" s="88">
        <v>0</v>
      </c>
      <c r="S30" s="116">
        <v>0</v>
      </c>
      <c r="U30" s="115">
        <v>22.1</v>
      </c>
      <c r="V30" s="116">
        <v>-401</v>
      </c>
      <c r="W30">
        <v>-268</v>
      </c>
      <c r="X30">
        <v>-77</v>
      </c>
      <c r="Y30">
        <v>15.86</v>
      </c>
      <c r="Z30">
        <v>-36</v>
      </c>
      <c r="AA30">
        <v>6.24</v>
      </c>
      <c r="AB30">
        <v>-20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17.3</v>
      </c>
      <c r="M31" s="116">
        <v>6.24</v>
      </c>
      <c r="N31" s="115">
        <v>-279</v>
      </c>
      <c r="O31" s="88">
        <v>-57</v>
      </c>
      <c r="P31" s="88">
        <v>-10</v>
      </c>
      <c r="Q31" s="88">
        <v>-32</v>
      </c>
      <c r="R31" s="88">
        <v>0</v>
      </c>
      <c r="S31" s="116">
        <v>0</v>
      </c>
      <c r="U31" s="115">
        <v>23.54</v>
      </c>
      <c r="V31" s="116">
        <v>-378</v>
      </c>
      <c r="W31">
        <v>-279</v>
      </c>
      <c r="X31">
        <v>-57</v>
      </c>
      <c r="Y31">
        <v>17.3</v>
      </c>
      <c r="Z31">
        <v>-32</v>
      </c>
      <c r="AA31">
        <v>6.24</v>
      </c>
      <c r="AB31">
        <v>-10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17.77</v>
      </c>
      <c r="M32" s="116">
        <v>6.34</v>
      </c>
      <c r="N32" s="115">
        <v>-251</v>
      </c>
      <c r="O32" s="88">
        <v>-123</v>
      </c>
      <c r="P32" s="88">
        <v>-25</v>
      </c>
      <c r="Q32" s="88">
        <v>-30</v>
      </c>
      <c r="R32" s="88">
        <v>0</v>
      </c>
      <c r="S32" s="116">
        <v>0</v>
      </c>
      <c r="U32" s="115">
        <v>24.11</v>
      </c>
      <c r="V32" s="116">
        <v>-429</v>
      </c>
      <c r="W32">
        <v>-251</v>
      </c>
      <c r="X32">
        <v>-123</v>
      </c>
      <c r="Y32">
        <v>17.77</v>
      </c>
      <c r="Z32">
        <v>-30</v>
      </c>
      <c r="AA32">
        <v>6.34</v>
      </c>
      <c r="AB32">
        <v>-25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13.93</v>
      </c>
      <c r="M33" s="116">
        <v>6.24</v>
      </c>
      <c r="N33" s="115">
        <v>-235</v>
      </c>
      <c r="O33" s="88">
        <v>-142</v>
      </c>
      <c r="P33" s="88">
        <v>-145</v>
      </c>
      <c r="Q33" s="88">
        <v>-24</v>
      </c>
      <c r="R33" s="88">
        <v>0</v>
      </c>
      <c r="S33" s="116">
        <v>0</v>
      </c>
      <c r="U33" s="115">
        <v>20.170000000000002</v>
      </c>
      <c r="V33" s="116">
        <v>-546</v>
      </c>
      <c r="W33">
        <v>-235</v>
      </c>
      <c r="X33">
        <v>-142</v>
      </c>
      <c r="Y33">
        <v>13.93</v>
      </c>
      <c r="Z33">
        <v>-24</v>
      </c>
      <c r="AA33">
        <v>6.24</v>
      </c>
      <c r="AB33">
        <v>-145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13.26</v>
      </c>
      <c r="M34" s="116">
        <v>6.24</v>
      </c>
      <c r="N34" s="115">
        <v>-266</v>
      </c>
      <c r="O34" s="88">
        <v>-164</v>
      </c>
      <c r="P34" s="88">
        <v>-45</v>
      </c>
      <c r="Q34" s="88">
        <v>-14</v>
      </c>
      <c r="R34" s="88">
        <v>0</v>
      </c>
      <c r="S34" s="116">
        <v>0</v>
      </c>
      <c r="U34" s="115">
        <v>19.5</v>
      </c>
      <c r="V34" s="116">
        <v>-489</v>
      </c>
      <c r="W34">
        <v>-266</v>
      </c>
      <c r="X34">
        <v>-164</v>
      </c>
      <c r="Y34">
        <v>13.26</v>
      </c>
      <c r="Z34">
        <v>-14</v>
      </c>
      <c r="AA34">
        <v>6.24</v>
      </c>
      <c r="AB34">
        <v>-45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12.49</v>
      </c>
      <c r="M35" s="116">
        <v>6.24</v>
      </c>
      <c r="N35" s="115">
        <v>-202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18.73</v>
      </c>
      <c r="V35" s="116">
        <v>-252</v>
      </c>
      <c r="W35">
        <v>-202</v>
      </c>
      <c r="X35">
        <v>0</v>
      </c>
      <c r="Y35">
        <v>12.49</v>
      </c>
      <c r="Z35">
        <v>0</v>
      </c>
      <c r="AA35">
        <v>6.24</v>
      </c>
      <c r="AB35">
        <v>-50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11.63</v>
      </c>
      <c r="M36" s="116">
        <v>6.24</v>
      </c>
      <c r="N36" s="115">
        <v>-180</v>
      </c>
      <c r="O36" s="88">
        <v>0</v>
      </c>
      <c r="P36" s="88">
        <v>-35</v>
      </c>
      <c r="Q36" s="88">
        <v>0</v>
      </c>
      <c r="R36" s="88">
        <v>0</v>
      </c>
      <c r="S36" s="116">
        <v>0</v>
      </c>
      <c r="U36" s="115">
        <v>17.87</v>
      </c>
      <c r="V36" s="116">
        <v>-215</v>
      </c>
      <c r="W36">
        <v>-180</v>
      </c>
      <c r="X36">
        <v>0</v>
      </c>
      <c r="Y36">
        <v>11.63</v>
      </c>
      <c r="Z36">
        <v>0</v>
      </c>
      <c r="AA36">
        <v>6.24</v>
      </c>
      <c r="AB36">
        <v>-35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11.24</v>
      </c>
      <c r="M37" s="116">
        <v>6.24</v>
      </c>
      <c r="N37" s="115">
        <v>-223</v>
      </c>
      <c r="O37" s="88">
        <v>0</v>
      </c>
      <c r="P37" s="88">
        <v>-32</v>
      </c>
      <c r="Q37" s="88">
        <v>0</v>
      </c>
      <c r="R37" s="88">
        <v>0</v>
      </c>
      <c r="S37" s="116">
        <v>0</v>
      </c>
      <c r="U37" s="115">
        <v>17.48</v>
      </c>
      <c r="V37" s="116">
        <v>-255</v>
      </c>
      <c r="W37">
        <v>-223</v>
      </c>
      <c r="X37">
        <v>0</v>
      </c>
      <c r="Y37">
        <v>11.24</v>
      </c>
      <c r="Z37">
        <v>0</v>
      </c>
      <c r="AA37">
        <v>6.24</v>
      </c>
      <c r="AB37">
        <v>-32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10.48</v>
      </c>
      <c r="M38" s="116">
        <v>6.24</v>
      </c>
      <c r="N38" s="115">
        <v>-224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16.72</v>
      </c>
      <c r="V38" s="116">
        <v>-244</v>
      </c>
      <c r="W38">
        <v>-224</v>
      </c>
      <c r="X38">
        <v>0</v>
      </c>
      <c r="Y38">
        <v>10.48</v>
      </c>
      <c r="Z38">
        <v>0</v>
      </c>
      <c r="AA38">
        <v>6.24</v>
      </c>
      <c r="AB38">
        <v>-20</v>
      </c>
    </row>
    <row r="39" spans="7:28">
      <c r="G39" t="s">
        <v>81</v>
      </c>
      <c r="H39" s="115">
        <v>0</v>
      </c>
      <c r="I39" s="88">
        <v>6.72</v>
      </c>
      <c r="J39" s="88">
        <v>0</v>
      </c>
      <c r="K39" s="88">
        <v>0</v>
      </c>
      <c r="L39" s="88">
        <v>9.81</v>
      </c>
      <c r="M39" s="116">
        <v>6.24</v>
      </c>
      <c r="N39" s="115">
        <v>-200</v>
      </c>
      <c r="O39" s="88">
        <v>0</v>
      </c>
      <c r="P39" s="88">
        <v>-20</v>
      </c>
      <c r="Q39" s="88">
        <v>0</v>
      </c>
      <c r="R39" s="88">
        <v>0</v>
      </c>
      <c r="S39" s="116">
        <v>0</v>
      </c>
      <c r="U39" s="115">
        <v>22.77</v>
      </c>
      <c r="V39" s="116">
        <v>-220</v>
      </c>
      <c r="W39">
        <v>-200</v>
      </c>
      <c r="X39">
        <v>6.72</v>
      </c>
      <c r="Y39">
        <v>9.81</v>
      </c>
      <c r="Z39">
        <v>0</v>
      </c>
      <c r="AA39">
        <v>6.24</v>
      </c>
      <c r="AB39">
        <v>-20</v>
      </c>
    </row>
    <row r="40" spans="7:28">
      <c r="G40" t="s">
        <v>82</v>
      </c>
      <c r="H40" s="115">
        <v>0</v>
      </c>
      <c r="I40" s="88">
        <v>11.54</v>
      </c>
      <c r="J40" s="88">
        <v>0</v>
      </c>
      <c r="K40" s="88">
        <v>0</v>
      </c>
      <c r="L40" s="88">
        <v>9.2200000000000006</v>
      </c>
      <c r="M40" s="116">
        <v>6.24</v>
      </c>
      <c r="N40" s="115">
        <v>-191</v>
      </c>
      <c r="O40" s="88">
        <v>0</v>
      </c>
      <c r="P40" s="88">
        <v>-20</v>
      </c>
      <c r="Q40" s="88">
        <v>0</v>
      </c>
      <c r="R40" s="88">
        <v>0</v>
      </c>
      <c r="S40" s="116">
        <v>0</v>
      </c>
      <c r="U40" s="115">
        <v>27</v>
      </c>
      <c r="V40" s="116">
        <v>-211</v>
      </c>
      <c r="W40">
        <v>-191</v>
      </c>
      <c r="X40">
        <v>11.54</v>
      </c>
      <c r="Y40">
        <v>9.2200000000000006</v>
      </c>
      <c r="Z40">
        <v>0</v>
      </c>
      <c r="AA40">
        <v>6.24</v>
      </c>
      <c r="AB40">
        <v>-20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9.52</v>
      </c>
      <c r="M41" s="116">
        <v>6.24</v>
      </c>
      <c r="N41" s="115">
        <v>-203</v>
      </c>
      <c r="O41" s="88">
        <v>-20</v>
      </c>
      <c r="P41" s="88">
        <v>-20</v>
      </c>
      <c r="Q41" s="88">
        <v>0</v>
      </c>
      <c r="R41" s="88">
        <v>0</v>
      </c>
      <c r="S41" s="116">
        <v>0</v>
      </c>
      <c r="U41" s="115">
        <v>15.76</v>
      </c>
      <c r="V41" s="116">
        <v>-243</v>
      </c>
      <c r="W41">
        <v>-203</v>
      </c>
      <c r="X41">
        <v>-20</v>
      </c>
      <c r="Y41">
        <v>9.52</v>
      </c>
      <c r="Z41">
        <v>0</v>
      </c>
      <c r="AA41">
        <v>6.24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8.94</v>
      </c>
      <c r="M42" s="116">
        <v>6.24</v>
      </c>
      <c r="N42" s="115">
        <v>-194</v>
      </c>
      <c r="O42" s="88">
        <v>-20</v>
      </c>
      <c r="P42" s="88">
        <v>-20</v>
      </c>
      <c r="Q42" s="88">
        <v>0</v>
      </c>
      <c r="R42" s="88">
        <v>0</v>
      </c>
      <c r="S42" s="116">
        <v>0</v>
      </c>
      <c r="U42" s="115">
        <v>15.18</v>
      </c>
      <c r="V42" s="116">
        <v>-234</v>
      </c>
      <c r="W42">
        <v>-194</v>
      </c>
      <c r="X42">
        <v>-20</v>
      </c>
      <c r="Y42">
        <v>8.94</v>
      </c>
      <c r="Z42">
        <v>0</v>
      </c>
      <c r="AA42">
        <v>6.24</v>
      </c>
      <c r="AB42">
        <v>-20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8.27</v>
      </c>
      <c r="M43" s="116">
        <v>6.24</v>
      </c>
      <c r="N43" s="115">
        <v>-202</v>
      </c>
      <c r="O43" s="88">
        <v>-10</v>
      </c>
      <c r="P43" s="88">
        <v>-110</v>
      </c>
      <c r="Q43" s="88">
        <v>0</v>
      </c>
      <c r="R43" s="88">
        <v>0</v>
      </c>
      <c r="S43" s="116">
        <v>0</v>
      </c>
      <c r="U43" s="115">
        <v>14.51</v>
      </c>
      <c r="V43" s="116">
        <v>-322</v>
      </c>
      <c r="W43">
        <v>-202</v>
      </c>
      <c r="X43">
        <v>-10</v>
      </c>
      <c r="Y43">
        <v>8.27</v>
      </c>
      <c r="Z43">
        <v>0</v>
      </c>
      <c r="AA43">
        <v>6.24</v>
      </c>
      <c r="AB43">
        <v>-110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7.98</v>
      </c>
      <c r="M44" s="116">
        <v>6.24</v>
      </c>
      <c r="N44" s="115">
        <v>-178</v>
      </c>
      <c r="O44" s="88">
        <v>-14</v>
      </c>
      <c r="P44" s="88">
        <v>0</v>
      </c>
      <c r="Q44" s="88">
        <v>0</v>
      </c>
      <c r="R44" s="88">
        <v>0</v>
      </c>
      <c r="S44" s="116">
        <v>0</v>
      </c>
      <c r="U44" s="115">
        <v>14.22</v>
      </c>
      <c r="V44" s="116">
        <v>-192</v>
      </c>
      <c r="W44">
        <v>-178</v>
      </c>
      <c r="X44">
        <v>-14</v>
      </c>
      <c r="Y44">
        <v>7.98</v>
      </c>
      <c r="Z44">
        <v>0</v>
      </c>
      <c r="AA44">
        <v>6.24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7.69</v>
      </c>
      <c r="M45" s="116">
        <v>6.24</v>
      </c>
      <c r="N45" s="115">
        <v>-153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13.93</v>
      </c>
      <c r="V45" s="116">
        <v>-223</v>
      </c>
      <c r="W45">
        <v>-153</v>
      </c>
      <c r="X45">
        <v>0</v>
      </c>
      <c r="Y45">
        <v>7.69</v>
      </c>
      <c r="Z45">
        <v>0</v>
      </c>
      <c r="AA45">
        <v>6.24</v>
      </c>
      <c r="AB45">
        <v>-70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7.4</v>
      </c>
      <c r="M46" s="116">
        <v>6.24</v>
      </c>
      <c r="N46" s="115">
        <v>-129</v>
      </c>
      <c r="O46" s="88">
        <v>0</v>
      </c>
      <c r="P46" s="88">
        <v>-70</v>
      </c>
      <c r="Q46" s="88">
        <v>0</v>
      </c>
      <c r="R46" s="88">
        <v>0</v>
      </c>
      <c r="S46" s="116">
        <v>0</v>
      </c>
      <c r="U46" s="115">
        <v>13.64</v>
      </c>
      <c r="V46" s="116">
        <v>-199</v>
      </c>
      <c r="W46">
        <v>-129</v>
      </c>
      <c r="X46">
        <v>0</v>
      </c>
      <c r="Y46">
        <v>7.4</v>
      </c>
      <c r="Z46">
        <v>0</v>
      </c>
      <c r="AA46">
        <v>6.24</v>
      </c>
      <c r="AB46">
        <v>-70</v>
      </c>
    </row>
    <row r="47" spans="7:28">
      <c r="G47" t="s">
        <v>89</v>
      </c>
      <c r="H47" s="115">
        <v>0</v>
      </c>
      <c r="I47" s="88">
        <v>57.64</v>
      </c>
      <c r="J47" s="88">
        <v>24.02</v>
      </c>
      <c r="K47" s="88">
        <v>0</v>
      </c>
      <c r="L47" s="88">
        <v>7.11</v>
      </c>
      <c r="M47" s="116">
        <v>6.24</v>
      </c>
      <c r="N47" s="115">
        <v>-43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95.01</v>
      </c>
      <c r="V47" s="116">
        <v>-43</v>
      </c>
      <c r="W47">
        <v>-43</v>
      </c>
      <c r="X47">
        <v>57.64</v>
      </c>
      <c r="Y47">
        <v>7.11</v>
      </c>
      <c r="Z47">
        <v>0</v>
      </c>
      <c r="AA47">
        <v>6.24</v>
      </c>
      <c r="AB47">
        <v>24.02</v>
      </c>
    </row>
    <row r="48" spans="7:28">
      <c r="G48" t="s">
        <v>90</v>
      </c>
      <c r="H48" s="115">
        <v>0</v>
      </c>
      <c r="I48" s="88">
        <v>62.45</v>
      </c>
      <c r="J48" s="88">
        <v>24.02</v>
      </c>
      <c r="K48" s="88">
        <v>0</v>
      </c>
      <c r="L48" s="88">
        <v>6.53</v>
      </c>
      <c r="M48" s="116">
        <v>6.24</v>
      </c>
      <c r="N48" s="115">
        <v>-50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99.24</v>
      </c>
      <c r="V48" s="116">
        <v>-50</v>
      </c>
      <c r="W48">
        <v>-50</v>
      </c>
      <c r="X48">
        <v>62.45</v>
      </c>
      <c r="Y48">
        <v>6.53</v>
      </c>
      <c r="Z48">
        <v>0</v>
      </c>
      <c r="AA48">
        <v>6.24</v>
      </c>
      <c r="AB48">
        <v>24.02</v>
      </c>
    </row>
    <row r="49" spans="7:28">
      <c r="G49" t="s">
        <v>91</v>
      </c>
      <c r="H49" s="115">
        <v>0</v>
      </c>
      <c r="I49" s="88">
        <v>61.49</v>
      </c>
      <c r="J49" s="88">
        <v>0</v>
      </c>
      <c r="K49" s="88">
        <v>0</v>
      </c>
      <c r="L49" s="88">
        <v>9.61</v>
      </c>
      <c r="M49" s="116">
        <v>6.24</v>
      </c>
      <c r="N49" s="115">
        <v>-48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77.34</v>
      </c>
      <c r="V49" s="116">
        <v>-48</v>
      </c>
      <c r="W49">
        <v>-48</v>
      </c>
      <c r="X49">
        <v>61.49</v>
      </c>
      <c r="Y49">
        <v>9.61</v>
      </c>
      <c r="Z49">
        <v>0</v>
      </c>
      <c r="AA49">
        <v>6.24</v>
      </c>
      <c r="AB49">
        <v>0</v>
      </c>
    </row>
    <row r="50" spans="7:28">
      <c r="G50" t="s">
        <v>92</v>
      </c>
      <c r="H50" s="115">
        <v>0</v>
      </c>
      <c r="I50" s="88">
        <v>52.84</v>
      </c>
      <c r="J50" s="88">
        <v>0</v>
      </c>
      <c r="K50" s="88">
        <v>0</v>
      </c>
      <c r="L50" s="88">
        <v>9.61</v>
      </c>
      <c r="M50" s="116">
        <v>6.24</v>
      </c>
      <c r="N50" s="115">
        <v>-48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68.69</v>
      </c>
      <c r="V50" s="116">
        <v>-48</v>
      </c>
      <c r="W50">
        <v>-48</v>
      </c>
      <c r="X50">
        <v>52.84</v>
      </c>
      <c r="Y50">
        <v>9.61</v>
      </c>
      <c r="Z50">
        <v>0</v>
      </c>
      <c r="AA50">
        <v>6.24</v>
      </c>
      <c r="AB50">
        <v>0</v>
      </c>
    </row>
    <row r="51" spans="7:28">
      <c r="G51" t="s">
        <v>93</v>
      </c>
      <c r="H51" s="115">
        <v>0</v>
      </c>
      <c r="I51" s="88">
        <v>43.23</v>
      </c>
      <c r="J51" s="88">
        <v>0</v>
      </c>
      <c r="K51" s="88">
        <v>0</v>
      </c>
      <c r="L51" s="88">
        <v>9.61</v>
      </c>
      <c r="M51" s="116">
        <v>2.5</v>
      </c>
      <c r="N51" s="115">
        <v>-8</v>
      </c>
      <c r="O51" s="88">
        <v>0</v>
      </c>
      <c r="P51" s="88">
        <v>-15</v>
      </c>
      <c r="Q51" s="88">
        <v>0</v>
      </c>
      <c r="R51" s="88">
        <v>0</v>
      </c>
      <c r="S51" s="116">
        <v>0</v>
      </c>
      <c r="U51" s="115">
        <v>55.34</v>
      </c>
      <c r="V51" s="116">
        <v>-23</v>
      </c>
      <c r="W51">
        <v>-8</v>
      </c>
      <c r="X51">
        <v>43.23</v>
      </c>
      <c r="Y51">
        <v>9.61</v>
      </c>
      <c r="Z51">
        <v>0</v>
      </c>
      <c r="AA51">
        <v>2.5</v>
      </c>
      <c r="AB51">
        <v>-15</v>
      </c>
    </row>
    <row r="52" spans="7:28">
      <c r="G52" t="s">
        <v>94</v>
      </c>
      <c r="H52" s="115">
        <v>0</v>
      </c>
      <c r="I52" s="88">
        <v>35.54</v>
      </c>
      <c r="J52" s="88">
        <v>0</v>
      </c>
      <c r="K52" s="88">
        <v>0</v>
      </c>
      <c r="L52" s="88">
        <v>9.61</v>
      </c>
      <c r="M52" s="116">
        <v>2.5</v>
      </c>
      <c r="N52" s="115">
        <v>-7</v>
      </c>
      <c r="O52" s="88">
        <v>0</v>
      </c>
      <c r="P52" s="88">
        <v>-15</v>
      </c>
      <c r="Q52" s="88">
        <v>0</v>
      </c>
      <c r="R52" s="88">
        <v>0</v>
      </c>
      <c r="S52" s="116">
        <v>0</v>
      </c>
      <c r="U52" s="115">
        <v>47.65</v>
      </c>
      <c r="V52" s="116">
        <v>-22</v>
      </c>
      <c r="W52">
        <v>-7</v>
      </c>
      <c r="X52">
        <v>35.54</v>
      </c>
      <c r="Y52">
        <v>9.61</v>
      </c>
      <c r="Z52">
        <v>0</v>
      </c>
      <c r="AA52">
        <v>2.5</v>
      </c>
      <c r="AB52">
        <v>-15</v>
      </c>
    </row>
    <row r="53" spans="7:28">
      <c r="G53" t="s">
        <v>95</v>
      </c>
      <c r="H53" s="115">
        <v>0</v>
      </c>
      <c r="I53" s="88">
        <v>38.42</v>
      </c>
      <c r="J53" s="88">
        <v>0</v>
      </c>
      <c r="K53" s="88">
        <v>0</v>
      </c>
      <c r="L53" s="88">
        <v>12.49</v>
      </c>
      <c r="M53" s="116">
        <v>2.5</v>
      </c>
      <c r="N53" s="115">
        <v>-34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53.41</v>
      </c>
      <c r="V53" s="116">
        <v>-34</v>
      </c>
      <c r="W53">
        <v>-34</v>
      </c>
      <c r="X53">
        <v>38.42</v>
      </c>
      <c r="Y53">
        <v>12.49</v>
      </c>
      <c r="Z53">
        <v>0</v>
      </c>
      <c r="AA53">
        <v>2.5</v>
      </c>
      <c r="AB53">
        <v>0</v>
      </c>
    </row>
    <row r="54" spans="7:28">
      <c r="G54" t="s">
        <v>96</v>
      </c>
      <c r="H54" s="115">
        <v>0</v>
      </c>
      <c r="I54" s="88">
        <v>38.42</v>
      </c>
      <c r="J54" s="88">
        <v>0</v>
      </c>
      <c r="K54" s="88">
        <v>0</v>
      </c>
      <c r="L54" s="88">
        <v>10.57</v>
      </c>
      <c r="M54" s="116">
        <v>2.5</v>
      </c>
      <c r="N54" s="115">
        <v>-30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51.49</v>
      </c>
      <c r="V54" s="116">
        <v>-30</v>
      </c>
      <c r="W54">
        <v>-30</v>
      </c>
      <c r="X54">
        <v>38.42</v>
      </c>
      <c r="Y54">
        <v>10.57</v>
      </c>
      <c r="Z54">
        <v>0</v>
      </c>
      <c r="AA54">
        <v>2.5</v>
      </c>
      <c r="AB54">
        <v>0</v>
      </c>
    </row>
    <row r="55" spans="7:28">
      <c r="G55" t="s">
        <v>97</v>
      </c>
      <c r="H55" s="115">
        <v>0</v>
      </c>
      <c r="I55" s="88">
        <v>9.6</v>
      </c>
      <c r="J55" s="88">
        <v>0</v>
      </c>
      <c r="K55" s="88">
        <v>0</v>
      </c>
      <c r="L55" s="88">
        <v>8.65</v>
      </c>
      <c r="M55" s="116">
        <v>2.5</v>
      </c>
      <c r="N55" s="115">
        <v>-63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20.75</v>
      </c>
      <c r="V55" s="116">
        <v>-118</v>
      </c>
      <c r="W55">
        <v>-63</v>
      </c>
      <c r="X55">
        <v>9.6</v>
      </c>
      <c r="Y55">
        <v>8.65</v>
      </c>
      <c r="Z55">
        <v>0</v>
      </c>
      <c r="AA55">
        <v>2.5</v>
      </c>
      <c r="AB55">
        <v>-55</v>
      </c>
    </row>
    <row r="56" spans="7:28">
      <c r="G56" t="s">
        <v>98</v>
      </c>
      <c r="H56" s="115">
        <v>0</v>
      </c>
      <c r="I56" s="88">
        <v>4.8</v>
      </c>
      <c r="J56" s="88">
        <v>0</v>
      </c>
      <c r="K56" s="88">
        <v>0</v>
      </c>
      <c r="L56" s="88">
        <v>9.61</v>
      </c>
      <c r="M56" s="116">
        <v>2.5</v>
      </c>
      <c r="N56" s="115">
        <v>-66</v>
      </c>
      <c r="O56" s="88">
        <v>0</v>
      </c>
      <c r="P56" s="88">
        <v>-18</v>
      </c>
      <c r="Q56" s="88">
        <v>0</v>
      </c>
      <c r="R56" s="88">
        <v>0</v>
      </c>
      <c r="S56" s="116">
        <v>0</v>
      </c>
      <c r="U56" s="115">
        <v>16.91</v>
      </c>
      <c r="V56" s="116">
        <v>-84</v>
      </c>
      <c r="W56">
        <v>-66</v>
      </c>
      <c r="X56">
        <v>4.8</v>
      </c>
      <c r="Y56">
        <v>9.61</v>
      </c>
      <c r="Z56">
        <v>0</v>
      </c>
      <c r="AA56">
        <v>2.5</v>
      </c>
      <c r="AB56">
        <v>-18</v>
      </c>
    </row>
    <row r="57" spans="7:28">
      <c r="G57" t="s">
        <v>99</v>
      </c>
      <c r="H57" s="115">
        <v>0</v>
      </c>
      <c r="I57" s="88">
        <v>4.8</v>
      </c>
      <c r="J57" s="88">
        <v>0</v>
      </c>
      <c r="K57" s="88">
        <v>0</v>
      </c>
      <c r="L57" s="88">
        <v>10.57</v>
      </c>
      <c r="M57" s="116">
        <v>2.5</v>
      </c>
      <c r="N57" s="115">
        <v>-74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17.87</v>
      </c>
      <c r="V57" s="116">
        <v>-84</v>
      </c>
      <c r="W57">
        <v>-74</v>
      </c>
      <c r="X57">
        <v>4.8</v>
      </c>
      <c r="Y57">
        <v>10.57</v>
      </c>
      <c r="Z57">
        <v>0</v>
      </c>
      <c r="AA57">
        <v>2.5</v>
      </c>
      <c r="AB57">
        <v>-10</v>
      </c>
    </row>
    <row r="58" spans="7:28">
      <c r="G58" t="s">
        <v>100</v>
      </c>
      <c r="H58" s="115">
        <v>0</v>
      </c>
      <c r="I58" s="88">
        <v>9.61</v>
      </c>
      <c r="J58" s="88">
        <v>0</v>
      </c>
      <c r="K58" s="88">
        <v>0</v>
      </c>
      <c r="L58" s="88">
        <v>10.56</v>
      </c>
      <c r="M58" s="116">
        <v>2.5</v>
      </c>
      <c r="N58" s="115">
        <v>-63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22.67</v>
      </c>
      <c r="V58" s="116">
        <v>-83</v>
      </c>
      <c r="W58">
        <v>-63</v>
      </c>
      <c r="X58">
        <v>9.61</v>
      </c>
      <c r="Y58">
        <v>10.56</v>
      </c>
      <c r="Z58">
        <v>0</v>
      </c>
      <c r="AA58">
        <v>2.5</v>
      </c>
      <c r="AB58">
        <v>-20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10.57</v>
      </c>
      <c r="M59" s="116">
        <v>2.5</v>
      </c>
      <c r="N59" s="115">
        <v>-100</v>
      </c>
      <c r="O59" s="88">
        <v>0</v>
      </c>
      <c r="P59" s="88">
        <v>-50</v>
      </c>
      <c r="Q59" s="88">
        <v>0</v>
      </c>
      <c r="R59" s="88">
        <v>0</v>
      </c>
      <c r="S59" s="116">
        <v>0</v>
      </c>
      <c r="U59" s="115">
        <v>13.07</v>
      </c>
      <c r="V59" s="116">
        <v>-150</v>
      </c>
      <c r="W59">
        <v>-100</v>
      </c>
      <c r="X59">
        <v>0</v>
      </c>
      <c r="Y59">
        <v>10.57</v>
      </c>
      <c r="Z59">
        <v>0</v>
      </c>
      <c r="AA59">
        <v>2.5</v>
      </c>
      <c r="AB59">
        <v>-50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10.57</v>
      </c>
      <c r="M60" s="116">
        <v>2.5</v>
      </c>
      <c r="N60" s="115">
        <v>-128</v>
      </c>
      <c r="O60" s="88">
        <v>0</v>
      </c>
      <c r="P60" s="88">
        <v>-50</v>
      </c>
      <c r="Q60" s="88">
        <v>0</v>
      </c>
      <c r="R60" s="88">
        <v>0</v>
      </c>
      <c r="S60" s="116">
        <v>0</v>
      </c>
      <c r="U60" s="115">
        <v>13.07</v>
      </c>
      <c r="V60" s="116">
        <v>-178</v>
      </c>
      <c r="W60">
        <v>-128</v>
      </c>
      <c r="X60">
        <v>0</v>
      </c>
      <c r="Y60">
        <v>10.57</v>
      </c>
      <c r="Z60">
        <v>0</v>
      </c>
      <c r="AA60">
        <v>2.5</v>
      </c>
      <c r="AB60">
        <v>-50</v>
      </c>
    </row>
    <row r="61" spans="7:28">
      <c r="G61" t="s">
        <v>103</v>
      </c>
      <c r="H61" s="115">
        <v>0</v>
      </c>
      <c r="I61" s="88">
        <v>9.61</v>
      </c>
      <c r="J61" s="88">
        <v>0</v>
      </c>
      <c r="K61" s="88">
        <v>0</v>
      </c>
      <c r="L61" s="88">
        <v>6.72</v>
      </c>
      <c r="M61" s="116">
        <v>2.5</v>
      </c>
      <c r="N61" s="115">
        <v>-143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18.829999999999998</v>
      </c>
      <c r="V61" s="116">
        <v>-143</v>
      </c>
      <c r="W61">
        <v>-143</v>
      </c>
      <c r="X61">
        <v>9.61</v>
      </c>
      <c r="Y61">
        <v>6.72</v>
      </c>
      <c r="Z61">
        <v>0</v>
      </c>
      <c r="AA61">
        <v>2.5</v>
      </c>
      <c r="AB61">
        <v>0</v>
      </c>
    </row>
    <row r="62" spans="7:28">
      <c r="G62" t="s">
        <v>104</v>
      </c>
      <c r="H62" s="115">
        <v>0</v>
      </c>
      <c r="I62" s="88">
        <v>14.41</v>
      </c>
      <c r="J62" s="88">
        <v>0</v>
      </c>
      <c r="K62" s="88">
        <v>0</v>
      </c>
      <c r="L62" s="88">
        <v>6.72</v>
      </c>
      <c r="M62" s="116">
        <v>2.5</v>
      </c>
      <c r="N62" s="115">
        <v>-137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23.63</v>
      </c>
      <c r="V62" s="116">
        <v>-137</v>
      </c>
      <c r="W62">
        <v>-137</v>
      </c>
      <c r="X62">
        <v>14.41</v>
      </c>
      <c r="Y62">
        <v>6.72</v>
      </c>
      <c r="Z62">
        <v>0</v>
      </c>
      <c r="AA62">
        <v>2.5</v>
      </c>
      <c r="AB62">
        <v>0</v>
      </c>
    </row>
    <row r="63" spans="7:28">
      <c r="G63" t="s">
        <v>105</v>
      </c>
      <c r="H63" s="115">
        <v>0</v>
      </c>
      <c r="I63" s="88">
        <v>52.84</v>
      </c>
      <c r="J63" s="88">
        <v>0</v>
      </c>
      <c r="K63" s="88">
        <v>0</v>
      </c>
      <c r="L63" s="88">
        <v>6.24</v>
      </c>
      <c r="M63" s="116">
        <v>2.5</v>
      </c>
      <c r="N63" s="115">
        <v>-124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61.58</v>
      </c>
      <c r="V63" s="116">
        <v>-134</v>
      </c>
      <c r="W63">
        <v>-124</v>
      </c>
      <c r="X63">
        <v>52.84</v>
      </c>
      <c r="Y63">
        <v>6.24</v>
      </c>
      <c r="Z63">
        <v>0</v>
      </c>
      <c r="AA63">
        <v>2.5</v>
      </c>
      <c r="AB63">
        <v>-10</v>
      </c>
    </row>
    <row r="64" spans="7:28">
      <c r="G64" t="s">
        <v>106</v>
      </c>
      <c r="H64" s="115">
        <v>0</v>
      </c>
      <c r="I64" s="88">
        <v>38.43</v>
      </c>
      <c r="J64" s="88">
        <v>0</v>
      </c>
      <c r="K64" s="88">
        <v>0</v>
      </c>
      <c r="L64" s="88">
        <v>6.72</v>
      </c>
      <c r="M64" s="116">
        <v>2.5</v>
      </c>
      <c r="N64" s="115">
        <v>-123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47.65</v>
      </c>
      <c r="V64" s="116">
        <v>-123</v>
      </c>
      <c r="W64">
        <v>-123</v>
      </c>
      <c r="X64">
        <v>38.43</v>
      </c>
      <c r="Y64">
        <v>6.72</v>
      </c>
      <c r="Z64">
        <v>0</v>
      </c>
      <c r="AA64">
        <v>2.5</v>
      </c>
      <c r="AB64">
        <v>0</v>
      </c>
    </row>
    <row r="65" spans="7:28">
      <c r="G65" t="s">
        <v>107</v>
      </c>
      <c r="H65" s="115">
        <v>0</v>
      </c>
      <c r="I65" s="88">
        <v>9.6</v>
      </c>
      <c r="J65" s="88">
        <v>0</v>
      </c>
      <c r="K65" s="88">
        <v>0</v>
      </c>
      <c r="L65" s="88">
        <v>7.21</v>
      </c>
      <c r="M65" s="116">
        <v>2.5</v>
      </c>
      <c r="N65" s="115">
        <v>-125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19.309999999999999</v>
      </c>
      <c r="V65" s="116">
        <v>-125</v>
      </c>
      <c r="W65">
        <v>-125</v>
      </c>
      <c r="X65">
        <v>9.6</v>
      </c>
      <c r="Y65">
        <v>7.21</v>
      </c>
      <c r="Z65">
        <v>0</v>
      </c>
      <c r="AA65">
        <v>2.5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7.68</v>
      </c>
      <c r="M66" s="116">
        <v>2.5</v>
      </c>
      <c r="N66" s="115">
        <v>-110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10.18</v>
      </c>
      <c r="V66" s="116">
        <v>-110</v>
      </c>
      <c r="W66">
        <v>-110</v>
      </c>
      <c r="X66">
        <v>0</v>
      </c>
      <c r="Y66">
        <v>7.68</v>
      </c>
      <c r="Z66">
        <v>0</v>
      </c>
      <c r="AA66">
        <v>2.5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7.68</v>
      </c>
      <c r="M67" s="116">
        <v>2.5</v>
      </c>
      <c r="N67" s="115">
        <v>-105</v>
      </c>
      <c r="O67" s="88">
        <v>-42</v>
      </c>
      <c r="P67" s="88">
        <v>0</v>
      </c>
      <c r="Q67" s="88">
        <v>0</v>
      </c>
      <c r="R67" s="88">
        <v>0</v>
      </c>
      <c r="S67" s="116">
        <v>0</v>
      </c>
      <c r="U67" s="115">
        <v>10.18</v>
      </c>
      <c r="V67" s="116">
        <v>-147</v>
      </c>
      <c r="W67">
        <v>-105</v>
      </c>
      <c r="X67">
        <v>-42</v>
      </c>
      <c r="Y67">
        <v>7.68</v>
      </c>
      <c r="Z67">
        <v>0</v>
      </c>
      <c r="AA67">
        <v>2.5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8.64</v>
      </c>
      <c r="M68" s="116">
        <v>2.5</v>
      </c>
      <c r="N68" s="115">
        <v>-172</v>
      </c>
      <c r="O68" s="88">
        <v>-37</v>
      </c>
      <c r="P68" s="88">
        <v>-130</v>
      </c>
      <c r="Q68" s="88">
        <v>0</v>
      </c>
      <c r="R68" s="88">
        <v>0</v>
      </c>
      <c r="S68" s="116">
        <v>0</v>
      </c>
      <c r="U68" s="115">
        <v>11.14</v>
      </c>
      <c r="V68" s="116">
        <v>-339</v>
      </c>
      <c r="W68">
        <v>-172</v>
      </c>
      <c r="X68">
        <v>-37</v>
      </c>
      <c r="Y68">
        <v>8.64</v>
      </c>
      <c r="Z68">
        <v>0</v>
      </c>
      <c r="AA68">
        <v>2.5</v>
      </c>
      <c r="AB68">
        <v>-130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9.6</v>
      </c>
      <c r="M69" s="116">
        <v>2.5</v>
      </c>
      <c r="N69" s="115">
        <v>-125</v>
      </c>
      <c r="O69" s="88">
        <v>-15</v>
      </c>
      <c r="P69" s="88">
        <v>0</v>
      </c>
      <c r="Q69" s="88">
        <v>0</v>
      </c>
      <c r="R69" s="88">
        <v>0</v>
      </c>
      <c r="S69" s="116">
        <v>0</v>
      </c>
      <c r="U69" s="115">
        <v>12.1</v>
      </c>
      <c r="V69" s="116">
        <v>-140</v>
      </c>
      <c r="W69">
        <v>-125</v>
      </c>
      <c r="X69">
        <v>-15</v>
      </c>
      <c r="Y69">
        <v>9.6</v>
      </c>
      <c r="Z69">
        <v>0</v>
      </c>
      <c r="AA69">
        <v>2.5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9.6</v>
      </c>
      <c r="M70" s="116">
        <v>2.5</v>
      </c>
      <c r="N70" s="115">
        <v>-163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12.1</v>
      </c>
      <c r="V70" s="116">
        <v>-163</v>
      </c>
      <c r="W70">
        <v>-163</v>
      </c>
      <c r="X70">
        <v>0</v>
      </c>
      <c r="Y70">
        <v>9.6</v>
      </c>
      <c r="Z70">
        <v>0</v>
      </c>
      <c r="AA70">
        <v>2.5</v>
      </c>
      <c r="AB70">
        <v>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10.09</v>
      </c>
      <c r="M71" s="116">
        <v>2.5</v>
      </c>
      <c r="N71" s="115">
        <v>-159</v>
      </c>
      <c r="O71" s="88">
        <v>0</v>
      </c>
      <c r="P71" s="88">
        <v>-20</v>
      </c>
      <c r="Q71" s="88">
        <v>0</v>
      </c>
      <c r="R71" s="88">
        <v>0</v>
      </c>
      <c r="S71" s="116">
        <v>0</v>
      </c>
      <c r="U71" s="115">
        <v>12.59</v>
      </c>
      <c r="V71" s="116">
        <v>-179</v>
      </c>
      <c r="W71">
        <v>-159</v>
      </c>
      <c r="X71">
        <v>0</v>
      </c>
      <c r="Y71">
        <v>10.09</v>
      </c>
      <c r="Z71">
        <v>0</v>
      </c>
      <c r="AA71">
        <v>2.5</v>
      </c>
      <c r="AB71">
        <v>-20</v>
      </c>
    </row>
    <row r="72" spans="7:28">
      <c r="G72" t="s">
        <v>114</v>
      </c>
      <c r="H72" s="115">
        <v>0</v>
      </c>
      <c r="I72" s="88">
        <v>14.41</v>
      </c>
      <c r="J72" s="88">
        <v>0</v>
      </c>
      <c r="K72" s="88">
        <v>0</v>
      </c>
      <c r="L72" s="88">
        <v>10.57</v>
      </c>
      <c r="M72" s="116">
        <v>2.5</v>
      </c>
      <c r="N72" s="115">
        <v>-133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27.48</v>
      </c>
      <c r="V72" s="116">
        <v>-158</v>
      </c>
      <c r="W72">
        <v>-133</v>
      </c>
      <c r="X72">
        <v>14.41</v>
      </c>
      <c r="Y72">
        <v>10.57</v>
      </c>
      <c r="Z72">
        <v>0</v>
      </c>
      <c r="AA72">
        <v>2.5</v>
      </c>
      <c r="AB72">
        <v>-25</v>
      </c>
    </row>
    <row r="73" spans="7:28">
      <c r="G73" t="s">
        <v>115</v>
      </c>
      <c r="H73" s="115">
        <v>0</v>
      </c>
      <c r="I73" s="88">
        <v>24.01</v>
      </c>
      <c r="J73" s="88">
        <v>0</v>
      </c>
      <c r="K73" s="88">
        <v>0</v>
      </c>
      <c r="L73" s="88">
        <v>11.05</v>
      </c>
      <c r="M73" s="116">
        <v>2.5</v>
      </c>
      <c r="N73" s="115">
        <v>-110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37.56</v>
      </c>
      <c r="V73" s="116">
        <v>-130</v>
      </c>
      <c r="W73">
        <v>-110</v>
      </c>
      <c r="X73">
        <v>24.01</v>
      </c>
      <c r="Y73">
        <v>11.05</v>
      </c>
      <c r="Z73">
        <v>0</v>
      </c>
      <c r="AA73">
        <v>2.5</v>
      </c>
      <c r="AB73">
        <v>-20</v>
      </c>
    </row>
    <row r="74" spans="7:28">
      <c r="G74" t="s">
        <v>116</v>
      </c>
      <c r="H74" s="115">
        <v>0</v>
      </c>
      <c r="I74" s="88">
        <v>33.619999999999997</v>
      </c>
      <c r="J74" s="88">
        <v>0</v>
      </c>
      <c r="K74" s="88">
        <v>0</v>
      </c>
      <c r="L74" s="88">
        <v>12.01</v>
      </c>
      <c r="M74" s="116">
        <v>2.5</v>
      </c>
      <c r="N74" s="115">
        <v>-126</v>
      </c>
      <c r="O74" s="88">
        <v>0</v>
      </c>
      <c r="P74" s="88">
        <v>-20</v>
      </c>
      <c r="Q74" s="88">
        <v>0</v>
      </c>
      <c r="R74" s="88">
        <v>0</v>
      </c>
      <c r="S74" s="116">
        <v>0</v>
      </c>
      <c r="U74" s="115">
        <v>48.13</v>
      </c>
      <c r="V74" s="116">
        <v>-146</v>
      </c>
      <c r="W74">
        <v>-126</v>
      </c>
      <c r="X74">
        <v>33.619999999999997</v>
      </c>
      <c r="Y74">
        <v>12.01</v>
      </c>
      <c r="Z74">
        <v>0</v>
      </c>
      <c r="AA74">
        <v>2.5</v>
      </c>
      <c r="AB74">
        <v>-20</v>
      </c>
    </row>
    <row r="75" spans="7:28">
      <c r="G75" t="s">
        <v>117</v>
      </c>
      <c r="H75" s="115">
        <v>0</v>
      </c>
      <c r="I75" s="88">
        <v>57.64</v>
      </c>
      <c r="J75" s="88">
        <v>0</v>
      </c>
      <c r="K75" s="88">
        <v>0</v>
      </c>
      <c r="L75" s="88">
        <v>12.97</v>
      </c>
      <c r="M75" s="116">
        <v>2.5</v>
      </c>
      <c r="N75" s="115">
        <v>-141</v>
      </c>
      <c r="O75" s="88">
        <v>0</v>
      </c>
      <c r="P75" s="88">
        <v>-25</v>
      </c>
      <c r="Q75" s="88">
        <v>0</v>
      </c>
      <c r="R75" s="88">
        <v>0</v>
      </c>
      <c r="S75" s="116">
        <v>0</v>
      </c>
      <c r="U75" s="115">
        <v>73.11</v>
      </c>
      <c r="V75" s="116">
        <v>-166</v>
      </c>
      <c r="W75">
        <v>-141</v>
      </c>
      <c r="X75">
        <v>57.64</v>
      </c>
      <c r="Y75">
        <v>12.97</v>
      </c>
      <c r="Z75">
        <v>0</v>
      </c>
      <c r="AA75">
        <v>2.5</v>
      </c>
      <c r="AB75">
        <v>-25</v>
      </c>
    </row>
    <row r="76" spans="7:28">
      <c r="G76" t="s">
        <v>118</v>
      </c>
      <c r="H76" s="115">
        <v>0</v>
      </c>
      <c r="I76" s="88">
        <v>48.99</v>
      </c>
      <c r="J76" s="88">
        <v>0</v>
      </c>
      <c r="K76" s="88">
        <v>0</v>
      </c>
      <c r="L76" s="88">
        <v>12.97</v>
      </c>
      <c r="M76" s="116">
        <v>3.94</v>
      </c>
      <c r="N76" s="115">
        <v>-158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65.900000000000006</v>
      </c>
      <c r="V76" s="116">
        <v>-173</v>
      </c>
      <c r="W76">
        <v>-158</v>
      </c>
      <c r="X76">
        <v>48.99</v>
      </c>
      <c r="Y76">
        <v>12.97</v>
      </c>
      <c r="Z76">
        <v>0</v>
      </c>
      <c r="AA76">
        <v>3.94</v>
      </c>
      <c r="AB76">
        <v>-15</v>
      </c>
    </row>
    <row r="77" spans="7:28">
      <c r="G77" t="s">
        <v>119</v>
      </c>
      <c r="H77" s="115">
        <v>0</v>
      </c>
      <c r="I77" s="88">
        <v>34.299999999999997</v>
      </c>
      <c r="J77" s="88">
        <v>0</v>
      </c>
      <c r="K77" s="88">
        <v>0</v>
      </c>
      <c r="L77" s="88">
        <v>10.66</v>
      </c>
      <c r="M77" s="116">
        <v>6.24</v>
      </c>
      <c r="N77" s="115">
        <v>-127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>
        <v>51.2</v>
      </c>
      <c r="V77" s="116">
        <v>-167</v>
      </c>
      <c r="W77">
        <v>-127</v>
      </c>
      <c r="X77">
        <v>34.299999999999997</v>
      </c>
      <c r="Y77">
        <v>10.66</v>
      </c>
      <c r="Z77">
        <v>0</v>
      </c>
      <c r="AA77">
        <v>6.24</v>
      </c>
      <c r="AB77">
        <v>-40</v>
      </c>
    </row>
    <row r="78" spans="7:28">
      <c r="G78" t="s">
        <v>120</v>
      </c>
      <c r="H78" s="115">
        <v>0</v>
      </c>
      <c r="I78" s="88">
        <v>10.15</v>
      </c>
      <c r="J78" s="88">
        <v>0</v>
      </c>
      <c r="K78" s="88">
        <v>0</v>
      </c>
      <c r="L78" s="88">
        <v>7.11</v>
      </c>
      <c r="M78" s="116">
        <v>4.16</v>
      </c>
      <c r="N78" s="115">
        <v>-143</v>
      </c>
      <c r="O78" s="88">
        <v>0</v>
      </c>
      <c r="P78" s="88">
        <v>-30</v>
      </c>
      <c r="Q78" s="88">
        <v>0</v>
      </c>
      <c r="R78" s="88">
        <v>0</v>
      </c>
      <c r="S78" s="116">
        <v>0</v>
      </c>
      <c r="U78" s="115">
        <v>21.42</v>
      </c>
      <c r="V78" s="116">
        <v>-173</v>
      </c>
      <c r="W78">
        <v>-143</v>
      </c>
      <c r="X78">
        <v>10.15</v>
      </c>
      <c r="Y78">
        <v>7.11</v>
      </c>
      <c r="Z78">
        <v>0</v>
      </c>
      <c r="AA78">
        <v>4.16</v>
      </c>
      <c r="AB78">
        <v>-30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3.59</v>
      </c>
      <c r="M79" s="116">
        <v>1.98</v>
      </c>
      <c r="N79" s="115">
        <v>-174</v>
      </c>
      <c r="O79" s="88">
        <v>0</v>
      </c>
      <c r="P79" s="88">
        <v>-40</v>
      </c>
      <c r="Q79" s="88">
        <v>0</v>
      </c>
      <c r="R79" s="88">
        <v>0</v>
      </c>
      <c r="S79" s="116">
        <v>0</v>
      </c>
      <c r="U79" s="115">
        <v>5.57</v>
      </c>
      <c r="V79" s="116">
        <v>-214</v>
      </c>
      <c r="W79">
        <v>-174</v>
      </c>
      <c r="X79">
        <v>0</v>
      </c>
      <c r="Y79">
        <v>3.59</v>
      </c>
      <c r="Z79">
        <v>0</v>
      </c>
      <c r="AA79">
        <v>1.98</v>
      </c>
      <c r="AB79">
        <v>-40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3.26</v>
      </c>
      <c r="M80" s="116">
        <v>2.46</v>
      </c>
      <c r="N80" s="115">
        <v>-162</v>
      </c>
      <c r="O80" s="88">
        <v>0</v>
      </c>
      <c r="P80" s="88">
        <v>-45</v>
      </c>
      <c r="Q80" s="88">
        <v>0</v>
      </c>
      <c r="R80" s="88">
        <v>0</v>
      </c>
      <c r="S80" s="116">
        <v>0</v>
      </c>
      <c r="U80" s="115">
        <v>5.72</v>
      </c>
      <c r="V80" s="116">
        <v>-207</v>
      </c>
      <c r="W80">
        <v>-162</v>
      </c>
      <c r="X80">
        <v>0</v>
      </c>
      <c r="Y80">
        <v>3.26</v>
      </c>
      <c r="Z80">
        <v>0</v>
      </c>
      <c r="AA80">
        <v>2.46</v>
      </c>
      <c r="AB80">
        <v>-45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2.94</v>
      </c>
      <c r="M81" s="116">
        <v>1.78</v>
      </c>
      <c r="N81" s="115">
        <v>-171</v>
      </c>
      <c r="O81" s="88">
        <v>0</v>
      </c>
      <c r="P81" s="88">
        <v>-55</v>
      </c>
      <c r="Q81" s="88">
        <v>0</v>
      </c>
      <c r="R81" s="88">
        <v>0</v>
      </c>
      <c r="S81" s="116">
        <v>0</v>
      </c>
      <c r="U81" s="115">
        <v>4.72</v>
      </c>
      <c r="V81" s="116">
        <v>-226</v>
      </c>
      <c r="W81">
        <v>-171</v>
      </c>
      <c r="X81">
        <v>0</v>
      </c>
      <c r="Y81">
        <v>2.94</v>
      </c>
      <c r="Z81">
        <v>0</v>
      </c>
      <c r="AA81">
        <v>1.78</v>
      </c>
      <c r="AB81">
        <v>-55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2.91</v>
      </c>
      <c r="M82" s="116">
        <v>1.65</v>
      </c>
      <c r="N82" s="115">
        <v>-164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4.5599999999999996</v>
      </c>
      <c r="V82" s="116">
        <v>-219</v>
      </c>
      <c r="W82">
        <v>-164</v>
      </c>
      <c r="X82">
        <v>0</v>
      </c>
      <c r="Y82">
        <v>2.91</v>
      </c>
      <c r="Z82">
        <v>0</v>
      </c>
      <c r="AA82">
        <v>1.65</v>
      </c>
      <c r="AB82">
        <v>-55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2.88</v>
      </c>
      <c r="M83" s="116">
        <v>1.62</v>
      </c>
      <c r="N83" s="115">
        <v>-181</v>
      </c>
      <c r="O83" s="88">
        <v>-40</v>
      </c>
      <c r="P83" s="88">
        <v>-70</v>
      </c>
      <c r="Q83" s="88">
        <v>0</v>
      </c>
      <c r="R83" s="88">
        <v>0</v>
      </c>
      <c r="S83" s="116">
        <v>0</v>
      </c>
      <c r="U83" s="115">
        <v>4.5</v>
      </c>
      <c r="V83" s="116">
        <v>-291</v>
      </c>
      <c r="W83">
        <v>-181</v>
      </c>
      <c r="X83">
        <v>-40</v>
      </c>
      <c r="Y83">
        <v>2.88</v>
      </c>
      <c r="Z83">
        <v>0</v>
      </c>
      <c r="AA83">
        <v>1.62</v>
      </c>
      <c r="AB83">
        <v>-70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2.66</v>
      </c>
      <c r="M84" s="116">
        <v>1.54</v>
      </c>
      <c r="N84" s="115">
        <v>-168</v>
      </c>
      <c r="O84" s="88">
        <v>-47</v>
      </c>
      <c r="P84" s="88">
        <v>-45</v>
      </c>
      <c r="Q84" s="88">
        <v>0</v>
      </c>
      <c r="R84" s="88">
        <v>0</v>
      </c>
      <c r="S84" s="116">
        <v>0</v>
      </c>
      <c r="U84" s="115">
        <v>4.2</v>
      </c>
      <c r="V84" s="116">
        <v>-260</v>
      </c>
      <c r="W84">
        <v>-168</v>
      </c>
      <c r="X84">
        <v>-47</v>
      </c>
      <c r="Y84">
        <v>2.66</v>
      </c>
      <c r="Z84">
        <v>0</v>
      </c>
      <c r="AA84">
        <v>1.54</v>
      </c>
      <c r="AB84">
        <v>-45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2.38</v>
      </c>
      <c r="M85" s="116">
        <v>1.33</v>
      </c>
      <c r="N85" s="115">
        <v>-186</v>
      </c>
      <c r="O85" s="88">
        <v>-35</v>
      </c>
      <c r="P85" s="88">
        <v>-70</v>
      </c>
      <c r="Q85" s="88">
        <v>0</v>
      </c>
      <c r="R85" s="88">
        <v>0</v>
      </c>
      <c r="S85" s="116">
        <v>0</v>
      </c>
      <c r="U85" s="115">
        <v>3.71</v>
      </c>
      <c r="V85" s="116">
        <v>-291</v>
      </c>
      <c r="W85">
        <v>-186</v>
      </c>
      <c r="X85">
        <v>-35</v>
      </c>
      <c r="Y85">
        <v>2.38</v>
      </c>
      <c r="Z85">
        <v>0</v>
      </c>
      <c r="AA85">
        <v>1.33</v>
      </c>
      <c r="AB85">
        <v>-70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2.4</v>
      </c>
      <c r="M86" s="116">
        <v>1.34</v>
      </c>
      <c r="N86" s="115">
        <v>-150</v>
      </c>
      <c r="O86" s="88">
        <v>-32</v>
      </c>
      <c r="P86" s="88">
        <v>-50</v>
      </c>
      <c r="Q86" s="88">
        <v>0</v>
      </c>
      <c r="R86" s="88">
        <v>0</v>
      </c>
      <c r="S86" s="116">
        <v>0</v>
      </c>
      <c r="U86" s="115">
        <v>3.74</v>
      </c>
      <c r="V86" s="116">
        <v>-232</v>
      </c>
      <c r="W86">
        <v>-150</v>
      </c>
      <c r="X86">
        <v>-32</v>
      </c>
      <c r="Y86">
        <v>2.4</v>
      </c>
      <c r="Z86">
        <v>0</v>
      </c>
      <c r="AA86">
        <v>1.34</v>
      </c>
      <c r="AB86">
        <v>-50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1.74</v>
      </c>
      <c r="M87" s="116">
        <v>1.1499999999999999</v>
      </c>
      <c r="N87" s="115">
        <v>-133</v>
      </c>
      <c r="O87" s="88">
        <v>-55</v>
      </c>
      <c r="P87" s="88">
        <v>-85</v>
      </c>
      <c r="Q87" s="88">
        <v>0</v>
      </c>
      <c r="R87" s="88">
        <v>0</v>
      </c>
      <c r="S87" s="116">
        <v>0</v>
      </c>
      <c r="U87" s="115">
        <v>2.89</v>
      </c>
      <c r="V87" s="116">
        <v>-273</v>
      </c>
      <c r="W87">
        <v>-133</v>
      </c>
      <c r="X87">
        <v>-55</v>
      </c>
      <c r="Y87">
        <v>1.74</v>
      </c>
      <c r="Z87">
        <v>0</v>
      </c>
      <c r="AA87">
        <v>1.1499999999999999</v>
      </c>
      <c r="AB87">
        <v>-85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1.56</v>
      </c>
      <c r="M88" s="116">
        <v>1.05</v>
      </c>
      <c r="N88" s="115">
        <v>-99</v>
      </c>
      <c r="O88" s="88">
        <v>-45</v>
      </c>
      <c r="P88" s="88">
        <v>-70</v>
      </c>
      <c r="Q88" s="88">
        <v>0</v>
      </c>
      <c r="R88" s="88">
        <v>0</v>
      </c>
      <c r="S88" s="116">
        <v>0</v>
      </c>
      <c r="U88" s="115">
        <v>2.61</v>
      </c>
      <c r="V88" s="116">
        <v>-214</v>
      </c>
      <c r="W88">
        <v>-99</v>
      </c>
      <c r="X88">
        <v>-45</v>
      </c>
      <c r="Y88">
        <v>1.56</v>
      </c>
      <c r="Z88">
        <v>0</v>
      </c>
      <c r="AA88">
        <v>1.05</v>
      </c>
      <c r="AB88">
        <v>-70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1.43</v>
      </c>
      <c r="M89" s="116">
        <v>0.84</v>
      </c>
      <c r="N89" s="115">
        <v>-23</v>
      </c>
      <c r="O89" s="88">
        <v>-49</v>
      </c>
      <c r="P89" s="88">
        <v>-55</v>
      </c>
      <c r="Q89" s="88">
        <v>0</v>
      </c>
      <c r="R89" s="88">
        <v>0</v>
      </c>
      <c r="S89" s="116">
        <v>0</v>
      </c>
      <c r="U89" s="115">
        <v>2.27</v>
      </c>
      <c r="V89" s="116">
        <v>-127</v>
      </c>
      <c r="W89">
        <v>-23</v>
      </c>
      <c r="X89">
        <v>-49</v>
      </c>
      <c r="Y89">
        <v>1.43</v>
      </c>
      <c r="Z89">
        <v>0</v>
      </c>
      <c r="AA89">
        <v>0.84</v>
      </c>
      <c r="AB89">
        <v>-55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1.4</v>
      </c>
      <c r="M90" s="116">
        <v>0.79</v>
      </c>
      <c r="N90" s="115">
        <v>0</v>
      </c>
      <c r="O90" s="88">
        <v>-45</v>
      </c>
      <c r="P90" s="88">
        <v>-45</v>
      </c>
      <c r="Q90" s="88">
        <v>0</v>
      </c>
      <c r="R90" s="88">
        <v>0</v>
      </c>
      <c r="S90" s="116">
        <v>0</v>
      </c>
      <c r="U90" s="115">
        <v>2.19</v>
      </c>
      <c r="V90" s="116">
        <v>-90</v>
      </c>
      <c r="W90">
        <v>0</v>
      </c>
      <c r="X90">
        <v>-45</v>
      </c>
      <c r="Y90">
        <v>1.4</v>
      </c>
      <c r="Z90">
        <v>0</v>
      </c>
      <c r="AA90">
        <v>0.79</v>
      </c>
      <c r="AB90">
        <v>-45</v>
      </c>
    </row>
    <row r="91" spans="7:28">
      <c r="G91" t="s">
        <v>133</v>
      </c>
      <c r="H91" s="115">
        <v>2.69</v>
      </c>
      <c r="I91" s="88">
        <v>0</v>
      </c>
      <c r="J91" s="88">
        <v>0</v>
      </c>
      <c r="K91" s="88">
        <v>0</v>
      </c>
      <c r="L91" s="88">
        <v>1.3</v>
      </c>
      <c r="M91" s="116">
        <v>0.88</v>
      </c>
      <c r="N91" s="115">
        <v>0</v>
      </c>
      <c r="O91" s="88">
        <v>-35</v>
      </c>
      <c r="P91" s="88">
        <v>-45</v>
      </c>
      <c r="Q91" s="88">
        <v>0</v>
      </c>
      <c r="R91" s="88">
        <v>0</v>
      </c>
      <c r="S91" s="116">
        <v>0</v>
      </c>
      <c r="U91" s="115">
        <v>4.87</v>
      </c>
      <c r="V91" s="116">
        <v>-80</v>
      </c>
      <c r="W91">
        <v>2.69</v>
      </c>
      <c r="X91">
        <v>-35</v>
      </c>
      <c r="Y91">
        <v>1.3</v>
      </c>
      <c r="Z91">
        <v>0</v>
      </c>
      <c r="AA91">
        <v>0.88</v>
      </c>
      <c r="AB91">
        <v>-45</v>
      </c>
    </row>
    <row r="92" spans="7:28">
      <c r="G92" t="s">
        <v>134</v>
      </c>
      <c r="H92" s="115">
        <v>4.18</v>
      </c>
      <c r="I92" s="88">
        <v>0</v>
      </c>
      <c r="J92" s="88">
        <v>0</v>
      </c>
      <c r="K92" s="88">
        <v>0</v>
      </c>
      <c r="L92" s="88">
        <v>1.26</v>
      </c>
      <c r="M92" s="116">
        <v>1</v>
      </c>
      <c r="N92" s="115">
        <v>0</v>
      </c>
      <c r="O92" s="88">
        <v>-29</v>
      </c>
      <c r="P92" s="88">
        <v>-45</v>
      </c>
      <c r="Q92" s="88">
        <v>0</v>
      </c>
      <c r="R92" s="88">
        <v>0</v>
      </c>
      <c r="S92" s="116">
        <v>0</v>
      </c>
      <c r="U92" s="115">
        <v>6.44</v>
      </c>
      <c r="V92" s="116">
        <v>-74</v>
      </c>
      <c r="W92">
        <v>4.18</v>
      </c>
      <c r="X92">
        <v>-29</v>
      </c>
      <c r="Y92">
        <v>1.26</v>
      </c>
      <c r="Z92">
        <v>0</v>
      </c>
      <c r="AA92">
        <v>1</v>
      </c>
      <c r="AB92">
        <v>-45</v>
      </c>
    </row>
    <row r="93" spans="7:28">
      <c r="G93" t="s">
        <v>135</v>
      </c>
      <c r="H93" s="115">
        <v>52.88</v>
      </c>
      <c r="I93" s="88">
        <v>0</v>
      </c>
      <c r="J93" s="88">
        <v>0</v>
      </c>
      <c r="K93" s="88">
        <v>0</v>
      </c>
      <c r="L93" s="88">
        <v>1.1399999999999999</v>
      </c>
      <c r="M93" s="116">
        <v>0.61</v>
      </c>
      <c r="N93" s="115">
        <v>0</v>
      </c>
      <c r="O93" s="88">
        <v>-18</v>
      </c>
      <c r="P93" s="88">
        <v>-15</v>
      </c>
      <c r="Q93" s="88">
        <v>0</v>
      </c>
      <c r="R93" s="88">
        <v>0</v>
      </c>
      <c r="S93" s="116">
        <v>0</v>
      </c>
      <c r="U93" s="115">
        <v>54.63</v>
      </c>
      <c r="V93" s="116">
        <v>-33</v>
      </c>
      <c r="W93">
        <v>52.88</v>
      </c>
      <c r="X93">
        <v>-18</v>
      </c>
      <c r="Y93">
        <v>1.1399999999999999</v>
      </c>
      <c r="Z93">
        <v>0</v>
      </c>
      <c r="AA93">
        <v>0.61</v>
      </c>
      <c r="AB93">
        <v>-15</v>
      </c>
    </row>
    <row r="94" spans="7:28">
      <c r="G94" t="s">
        <v>136</v>
      </c>
      <c r="H94" s="115">
        <v>53.5</v>
      </c>
      <c r="I94" s="88">
        <v>0</v>
      </c>
      <c r="J94" s="88">
        <v>0</v>
      </c>
      <c r="K94" s="88">
        <v>0</v>
      </c>
      <c r="L94" s="88">
        <v>1.1599999999999999</v>
      </c>
      <c r="M94" s="116">
        <v>0.72</v>
      </c>
      <c r="N94" s="115">
        <v>0</v>
      </c>
      <c r="O94" s="88">
        <v>-21</v>
      </c>
      <c r="P94" s="88">
        <v>-15</v>
      </c>
      <c r="Q94" s="88">
        <v>0</v>
      </c>
      <c r="R94" s="88">
        <v>0</v>
      </c>
      <c r="S94" s="116">
        <v>0</v>
      </c>
      <c r="U94" s="115">
        <v>55.38</v>
      </c>
      <c r="V94" s="116">
        <v>-36</v>
      </c>
      <c r="W94">
        <v>53.5</v>
      </c>
      <c r="X94">
        <v>-21</v>
      </c>
      <c r="Y94">
        <v>1.1599999999999999</v>
      </c>
      <c r="Z94">
        <v>0</v>
      </c>
      <c r="AA94">
        <v>0.72</v>
      </c>
      <c r="AB94">
        <v>-15</v>
      </c>
    </row>
    <row r="95" spans="7:28">
      <c r="G95" t="s">
        <v>137</v>
      </c>
      <c r="H95" s="115">
        <v>35.020000000000003</v>
      </c>
      <c r="I95" s="88">
        <v>0</v>
      </c>
      <c r="J95" s="88">
        <v>0</v>
      </c>
      <c r="K95" s="88">
        <v>0</v>
      </c>
      <c r="L95" s="88">
        <v>0.57999999999999996</v>
      </c>
      <c r="M95" s="116">
        <v>0.46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36.06</v>
      </c>
      <c r="V95" s="116">
        <v>0</v>
      </c>
      <c r="W95">
        <v>35.020000000000003</v>
      </c>
      <c r="X95">
        <v>0</v>
      </c>
      <c r="Y95">
        <v>0.57999999999999996</v>
      </c>
      <c r="Z95">
        <v>0</v>
      </c>
      <c r="AA95">
        <v>0.46</v>
      </c>
      <c r="AB95">
        <v>0</v>
      </c>
    </row>
    <row r="96" spans="7:28">
      <c r="G96" t="s">
        <v>138</v>
      </c>
      <c r="H96" s="115">
        <v>30.35</v>
      </c>
      <c r="I96" s="88">
        <v>0</v>
      </c>
      <c r="J96" s="88">
        <v>0</v>
      </c>
      <c r="K96" s="88">
        <v>0</v>
      </c>
      <c r="L96" s="88">
        <v>0.63</v>
      </c>
      <c r="M96" s="116">
        <v>0.44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31.42</v>
      </c>
      <c r="V96" s="116">
        <v>0</v>
      </c>
      <c r="W96">
        <v>30.35</v>
      </c>
      <c r="X96">
        <v>0</v>
      </c>
      <c r="Y96">
        <v>0.63</v>
      </c>
      <c r="Z96">
        <v>0</v>
      </c>
      <c r="AA96">
        <v>0.44</v>
      </c>
      <c r="AB96">
        <v>0</v>
      </c>
    </row>
    <row r="97" spans="1:83">
      <c r="G97" t="s">
        <v>139</v>
      </c>
      <c r="H97" s="115">
        <v>12.94</v>
      </c>
      <c r="I97" s="88">
        <v>0</v>
      </c>
      <c r="J97" s="88">
        <v>0</v>
      </c>
      <c r="K97" s="88">
        <v>0</v>
      </c>
      <c r="L97" s="88">
        <v>0.55000000000000004</v>
      </c>
      <c r="M97" s="116">
        <v>0.28000000000000003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13.77</v>
      </c>
      <c r="V97" s="116">
        <v>0</v>
      </c>
      <c r="W97">
        <v>12.94</v>
      </c>
      <c r="X97">
        <v>0</v>
      </c>
      <c r="Y97">
        <v>0.55000000000000004</v>
      </c>
      <c r="Z97">
        <v>0</v>
      </c>
      <c r="AA97">
        <v>0.28000000000000003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0.64</v>
      </c>
      <c r="M98" s="116">
        <v>0.46</v>
      </c>
      <c r="N98" s="115">
        <v>0</v>
      </c>
      <c r="O98" s="88">
        <v>0</v>
      </c>
      <c r="P98" s="88">
        <v>-15</v>
      </c>
      <c r="Q98" s="88">
        <v>0</v>
      </c>
      <c r="R98" s="88">
        <v>0</v>
      </c>
      <c r="S98" s="116">
        <v>0</v>
      </c>
      <c r="U98" s="115">
        <v>1.1000000000000001</v>
      </c>
      <c r="V98" s="116">
        <v>-15</v>
      </c>
      <c r="W98">
        <v>0</v>
      </c>
      <c r="X98">
        <v>0</v>
      </c>
      <c r="Y98">
        <v>0.64</v>
      </c>
      <c r="Z98">
        <v>0</v>
      </c>
      <c r="AA98">
        <v>0.46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4.7890000000000002E-2</v>
      </c>
      <c r="I99" s="111">
        <f t="shared" ref="I99:BQ99" si="1">SUM(I3:I98)/4000</f>
        <v>0.21674749999999998</v>
      </c>
      <c r="J99" s="111">
        <f t="shared" si="1"/>
        <v>2.7574999999999999E-2</v>
      </c>
      <c r="K99" s="111">
        <f t="shared" si="1"/>
        <v>0</v>
      </c>
      <c r="L99" s="111">
        <f t="shared" si="1"/>
        <v>0.18560749999999998</v>
      </c>
      <c r="M99" s="111">
        <f t="shared" si="1"/>
        <v>8.8487500000000011E-2</v>
      </c>
      <c r="N99" s="110">
        <f t="shared" si="1"/>
        <v>-3.6547499999999999</v>
      </c>
      <c r="O99" s="111">
        <f t="shared" si="1"/>
        <v>-0.40375</v>
      </c>
      <c r="P99" s="111">
        <f t="shared" si="1"/>
        <v>-0.73250000000000004</v>
      </c>
      <c r="Q99" s="111">
        <f t="shared" si="1"/>
        <v>-0.128</v>
      </c>
      <c r="R99" s="111">
        <f t="shared" si="1"/>
        <v>0</v>
      </c>
      <c r="S99" s="112">
        <f t="shared" si="1"/>
        <v>0</v>
      </c>
      <c r="U99" s="110">
        <f t="shared" si="1"/>
        <v>0.56630749999999996</v>
      </c>
      <c r="V99" s="112">
        <f t="shared" si="1"/>
        <v>-4.9189999999999996</v>
      </c>
      <c r="W99">
        <f t="shared" si="1"/>
        <v>-3.6068599999999997</v>
      </c>
      <c r="X99">
        <f t="shared" si="1"/>
        <v>-0.18700250000000002</v>
      </c>
      <c r="Y99">
        <f t="shared" si="1"/>
        <v>0.18560749999999998</v>
      </c>
      <c r="Z99">
        <f t="shared" si="1"/>
        <v>-0.128</v>
      </c>
      <c r="AA99">
        <f t="shared" si="1"/>
        <v>8.8487500000000011E-2</v>
      </c>
      <c r="AB99">
        <f t="shared" si="1"/>
        <v>-0.70492499999999991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83"/>
      <c r="F1" s="183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0.31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0.31</v>
      </c>
      <c r="W3">
        <v>0</v>
      </c>
      <c r="X3">
        <v>0.31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0.16</v>
      </c>
      <c r="W4">
        <v>0</v>
      </c>
      <c r="X4">
        <v>0.16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0.54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0.54</v>
      </c>
      <c r="W6">
        <v>0</v>
      </c>
      <c r="X6">
        <v>0.54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7.0000000000000007E-2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7.0000000000000007E-2</v>
      </c>
      <c r="W7">
        <v>0</v>
      </c>
      <c r="X7">
        <v>7.0000000000000007E-2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0.16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0.16</v>
      </c>
      <c r="W8">
        <v>0</v>
      </c>
      <c r="X8">
        <v>0.16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0.04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0.04</v>
      </c>
      <c r="W13">
        <v>0</v>
      </c>
      <c r="X13">
        <v>0.04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0.25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0.25</v>
      </c>
      <c r="W14">
        <v>0</v>
      </c>
      <c r="X14">
        <v>0.25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0.98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0.98</v>
      </c>
      <c r="W15">
        <v>0</v>
      </c>
      <c r="X15">
        <v>0.98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1.42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1.42</v>
      </c>
      <c r="W16">
        <v>0</v>
      </c>
      <c r="X16">
        <v>1.42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0.71</v>
      </c>
      <c r="W17">
        <v>0</v>
      </c>
      <c r="X17">
        <v>0.71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0.8</v>
      </c>
      <c r="W18">
        <v>0</v>
      </c>
      <c r="X18">
        <v>0.8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2.27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2.27</v>
      </c>
      <c r="W19">
        <v>0</v>
      </c>
      <c r="X19">
        <v>2.27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2.63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2.63</v>
      </c>
      <c r="W20">
        <v>0</v>
      </c>
      <c r="X20">
        <v>2.63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5.81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5.81</v>
      </c>
      <c r="W21">
        <v>0</v>
      </c>
      <c r="X21">
        <v>5.81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6.92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6.92</v>
      </c>
      <c r="W22">
        <v>0</v>
      </c>
      <c r="X22">
        <v>6.92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9.61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9.61</v>
      </c>
      <c r="W23">
        <v>0</v>
      </c>
      <c r="X23">
        <v>9.61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9.61</v>
      </c>
      <c r="W24">
        <v>0</v>
      </c>
      <c r="X24">
        <v>9.61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9.61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9.61</v>
      </c>
      <c r="W25">
        <v>0</v>
      </c>
      <c r="X25">
        <v>9.61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9.61</v>
      </c>
      <c r="W26">
        <v>0</v>
      </c>
      <c r="X26">
        <v>9.61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14.41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14.41</v>
      </c>
      <c r="W37">
        <v>14.41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21.14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21.14</v>
      </c>
      <c r="W38">
        <v>21.14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26.9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26.9</v>
      </c>
      <c r="W39">
        <v>26.9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31.7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31.7</v>
      </c>
      <c r="W40">
        <v>31.7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37.47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37.47</v>
      </c>
      <c r="W41">
        <v>37.47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43.23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43.23</v>
      </c>
      <c r="W42">
        <v>43.23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23.06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23.06</v>
      </c>
      <c r="W43">
        <v>23.06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26.9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26.9</v>
      </c>
      <c r="W44">
        <v>26.9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29.78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29.78</v>
      </c>
      <c r="W45">
        <v>29.78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31.7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31.7</v>
      </c>
      <c r="W46">
        <v>31.7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34.590000000000003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34.590000000000003</v>
      </c>
      <c r="W47">
        <v>34.590000000000003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36.51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36.51</v>
      </c>
      <c r="W48">
        <v>36.51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37.47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37.47</v>
      </c>
      <c r="W49">
        <v>37.47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38.43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38.43</v>
      </c>
      <c r="W50">
        <v>38.43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40.35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40.35</v>
      </c>
      <c r="W51">
        <v>40.35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40.35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40.35</v>
      </c>
      <c r="W52">
        <v>40.35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40.35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40.35</v>
      </c>
      <c r="W53">
        <v>40.35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40.35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40.35</v>
      </c>
      <c r="W54">
        <v>40.35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39.39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39.39</v>
      </c>
      <c r="W55">
        <v>39.39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38.43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38.43</v>
      </c>
      <c r="W56">
        <v>38.43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36.51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36.51</v>
      </c>
      <c r="W57">
        <v>36.51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36.51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36.51</v>
      </c>
      <c r="W58">
        <v>36.51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35.549999999999997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35.549999999999997</v>
      </c>
      <c r="W59">
        <v>35.549999999999997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36.51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36.51</v>
      </c>
      <c r="W60">
        <v>36.51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37.47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37.47</v>
      </c>
      <c r="W61">
        <v>37.47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38.43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38.43</v>
      </c>
      <c r="W62">
        <v>38.43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37.47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37.47</v>
      </c>
      <c r="W63">
        <v>37.47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36.51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36.51</v>
      </c>
      <c r="W64">
        <v>36.51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35.549999999999997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35.549999999999997</v>
      </c>
      <c r="W65">
        <v>35.549999999999997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33.619999999999997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33.619999999999997</v>
      </c>
      <c r="W66">
        <v>33.619999999999997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57.64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57.64</v>
      </c>
      <c r="W67">
        <v>57.64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54.76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54.76</v>
      </c>
      <c r="W68">
        <v>54.76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51.88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51.88</v>
      </c>
      <c r="W69">
        <v>51.88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49</v>
      </c>
      <c r="W70">
        <v>49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46.11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46.11</v>
      </c>
      <c r="W71">
        <v>46.11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41.31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41.31</v>
      </c>
      <c r="W72">
        <v>41.31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27.29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27.29</v>
      </c>
      <c r="W73">
        <v>27.29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21.32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21.32</v>
      </c>
      <c r="W74">
        <v>21.32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6.41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6.41</v>
      </c>
      <c r="W75">
        <v>6.41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4.16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4.16</v>
      </c>
      <c r="W76">
        <v>4.16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3.27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3.27</v>
      </c>
      <c r="W77">
        <v>3.27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2.91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2.91</v>
      </c>
      <c r="W78">
        <v>2.91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2.5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2.5</v>
      </c>
      <c r="W79">
        <v>2.5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2.5299999999999998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2.5299999999999998</v>
      </c>
      <c r="W80">
        <v>2.5299999999999998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2.27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2.27</v>
      </c>
      <c r="W81">
        <v>2.27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2.11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2.11</v>
      </c>
      <c r="W82">
        <v>2.11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1.79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1.79</v>
      </c>
      <c r="W83">
        <v>1.79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1.62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1.62</v>
      </c>
      <c r="W84">
        <v>1.62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2.12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2.12</v>
      </c>
      <c r="W85">
        <v>2.12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3.3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3.3</v>
      </c>
      <c r="W86">
        <v>3.3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2.56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2.56</v>
      </c>
      <c r="W87">
        <v>2.56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3.45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3.45</v>
      </c>
      <c r="W88">
        <v>3.45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3.42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3.42</v>
      </c>
      <c r="W89">
        <v>3.42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3.53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3.53</v>
      </c>
      <c r="W90">
        <v>3.53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3.7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3.7</v>
      </c>
      <c r="W91">
        <v>3.7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3.75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3.75</v>
      </c>
      <c r="W92">
        <v>3.75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4.2699999999999996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4.2699999999999996</v>
      </c>
      <c r="W93">
        <v>4.2699999999999996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4.24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4.24</v>
      </c>
      <c r="W94">
        <v>4.24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3.72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3.72</v>
      </c>
      <c r="W95">
        <v>3.72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3.91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3.91</v>
      </c>
      <c r="W96">
        <v>3.91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3.78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3.78</v>
      </c>
      <c r="W97">
        <v>3.78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3.03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3.03</v>
      </c>
      <c r="W98">
        <v>3.03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0.36607499999999993</v>
      </c>
      <c r="L99" s="111">
        <f t="shared" si="1"/>
        <v>0</v>
      </c>
      <c r="M99" s="111">
        <f t="shared" si="1"/>
        <v>1.5377499999999999E-2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0.38145249999999986</v>
      </c>
      <c r="W99">
        <f t="shared" si="1"/>
        <v>0.36607499999999993</v>
      </c>
      <c r="X99">
        <f t="shared" si="1"/>
        <v>1.5377499999999999E-2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4" t="s">
        <v>229</v>
      </c>
      <c r="B1" s="234"/>
      <c r="C1" s="234"/>
      <c r="D1" s="234"/>
      <c r="E1" s="191"/>
      <c r="F1" s="191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45031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7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14.115806355806356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20.236666666666665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1090.9692593429209</v>
      </c>
      <c r="P3" s="77">
        <v>58.719999999999985</v>
      </c>
      <c r="Q3" s="77">
        <v>33.29999999999999</v>
      </c>
      <c r="R3" s="80">
        <v>0</v>
      </c>
      <c r="S3" s="80">
        <v>0</v>
      </c>
      <c r="T3" s="78">
        <f>SUMPRODUCT(LTA!F3:AJ3,LTA!F$101:AJ$101,LTA!F$103:AJ$103)</f>
        <v>61.33</v>
      </c>
      <c r="U3" s="78">
        <f>SUMPRODUCT(LTA!F3:AJ3,LTA!F$102:AJ$102,LTA!F$103:AJ$103)</f>
        <v>78.790000000000006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296.06</v>
      </c>
      <c r="AB3" s="117">
        <f>-STOA!N3</f>
        <v>0</v>
      </c>
      <c r="AC3">
        <f>SUMIF(B3:AB3,"&gt;0")*$AC$2-SUMIF(B3:AB3,"&lt;0")*($AC$2/(1-$AC$2))+SUMIF(AI3:AR3,"&gt;0")*$AC$2-SUMIF(AI3:AR3,"&lt;0")*($AC$2/(1-$AC$2))</f>
        <v>15.102902468447429</v>
      </c>
      <c r="AD3">
        <f>SUM(B3:AB3,AI3:AR3)-AC3</f>
        <v>1598.6832298969464</v>
      </c>
      <c r="AE3">
        <f>'IDT-1'!B3</f>
        <v>0</v>
      </c>
      <c r="AF3" s="26"/>
      <c r="AG3">
        <f>SUM(AD3:AF3)+AT3</f>
        <v>1598.6832298969464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14.115818774059816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12.450000000000001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1090.9692686769069</v>
      </c>
      <c r="P4" s="77">
        <v>58.719999999999985</v>
      </c>
      <c r="Q4" s="77">
        <v>33.29999999999999</v>
      </c>
      <c r="R4" s="80">
        <v>0</v>
      </c>
      <c r="S4" s="80">
        <v>0</v>
      </c>
      <c r="T4" s="78">
        <f>SUMPRODUCT(LTA!F4:AJ4,LTA!F$101:AJ$101,LTA!F$103:AJ$103)</f>
        <v>60.71</v>
      </c>
      <c r="U4" s="78">
        <f>SUMPRODUCT(LTA!F4:AJ4,LTA!F$102:AJ$102,LTA!F$103:AJ$103)</f>
        <v>77.949999999999989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296.06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15.145825778511204</v>
      </c>
      <c r="AD4">
        <f t="shared" ref="AD4:AD67" si="1">SUM(B4:AB4,AI4:AR4)-AC4</f>
        <v>1575.3936616724557</v>
      </c>
      <c r="AE4">
        <f>'IDT-1'!B4</f>
        <v>0</v>
      </c>
      <c r="AF4" s="26"/>
      <c r="AG4">
        <f t="shared" ref="AG4:AG67" si="2">SUM(AD4:AF4)+AT4</f>
        <v>1575.3936616724557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9.613228089275994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24.900000000000002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1088.1742084482837</v>
      </c>
      <c r="P5" s="77">
        <v>58.719999999999985</v>
      </c>
      <c r="Q5" s="77">
        <v>33.29999999999999</v>
      </c>
      <c r="R5" s="80">
        <v>0</v>
      </c>
      <c r="S5" s="80">
        <v>0</v>
      </c>
      <c r="T5" s="78">
        <f>SUMPRODUCT(LTA!F5:AJ5,LTA!F$101:AJ$101,LTA!F$103:AJ$103)</f>
        <v>57.46</v>
      </c>
      <c r="U5" s="78">
        <f>SUMPRODUCT(LTA!F5:AJ5,LTA!F$102:AJ$102,LTA!F$103:AJ$103)</f>
        <v>77.14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296.06</v>
      </c>
      <c r="AB5" s="117">
        <f>-STOA!N5</f>
        <v>0</v>
      </c>
      <c r="AC5">
        <f t="shared" si="0"/>
        <v>15.501685423838842</v>
      </c>
      <c r="AD5">
        <f t="shared" si="1"/>
        <v>1537.130151113721</v>
      </c>
      <c r="AE5">
        <f>'IDT-1'!B5</f>
        <v>0</v>
      </c>
      <c r="AF5" s="26"/>
      <c r="AG5">
        <f t="shared" si="2"/>
        <v>1537.130151113721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9.613228089275994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24.900000000000002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1087.8336026325276</v>
      </c>
      <c r="P6" s="77">
        <v>58.719999999999985</v>
      </c>
      <c r="Q6" s="77">
        <v>33.29999999999999</v>
      </c>
      <c r="R6" s="80">
        <v>0</v>
      </c>
      <c r="S6" s="80">
        <v>0</v>
      </c>
      <c r="T6" s="78">
        <f>SUMPRODUCT(LTA!F6:AJ6,LTA!F$101:AJ$101,LTA!F$103:AJ$103)</f>
        <v>57.129999999999995</v>
      </c>
      <c r="U6" s="78">
        <f>SUMPRODUCT(LTA!F6:AJ6,LTA!F$102:AJ$102,LTA!F$103:AJ$103)</f>
        <v>76.03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296.06</v>
      </c>
      <c r="AB6" s="117">
        <f>-STOA!N6</f>
        <v>0</v>
      </c>
      <c r="AC6">
        <f t="shared" si="0"/>
        <v>15.681334898148483</v>
      </c>
      <c r="AD6">
        <f t="shared" si="1"/>
        <v>1513.1698958236552</v>
      </c>
      <c r="AE6">
        <f>'IDT-1'!B6</f>
        <v>0</v>
      </c>
      <c r="AF6" s="26"/>
      <c r="AG6">
        <f t="shared" si="2"/>
        <v>1513.1698958236552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9.363178511471741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43.58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1096.1619109325275</v>
      </c>
      <c r="P7" s="77">
        <v>58.719999999999985</v>
      </c>
      <c r="Q7" s="77">
        <v>33.29999999999999</v>
      </c>
      <c r="R7" s="80">
        <v>0</v>
      </c>
      <c r="S7" s="80">
        <v>0</v>
      </c>
      <c r="T7" s="78">
        <f>SUMPRODUCT(LTA!F7:AJ7,LTA!F$101:AJ$101,LTA!F$103:AJ$103)</f>
        <v>57.03</v>
      </c>
      <c r="U7" s="78">
        <f>SUMPRODUCT(LTA!F7:AJ7,LTA!F$102:AJ$102,LTA!F$103:AJ$103)</f>
        <v>75.429999999999993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296.06</v>
      </c>
      <c r="AB7" s="117">
        <f>-STOA!N7</f>
        <v>0</v>
      </c>
      <c r="AC7">
        <f t="shared" si="0"/>
        <v>15.901769447381607</v>
      </c>
      <c r="AD7">
        <f t="shared" si="1"/>
        <v>1540.0077199966174</v>
      </c>
      <c r="AE7">
        <f>'IDT-1'!B7</f>
        <v>0</v>
      </c>
      <c r="AF7" s="26"/>
      <c r="AG7">
        <f t="shared" si="2"/>
        <v>1540.0077199966174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9.363178511471741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56.03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1130.3079754101523</v>
      </c>
      <c r="P8" s="77">
        <v>58.719999999999985</v>
      </c>
      <c r="Q8" s="77">
        <v>33.29999999999999</v>
      </c>
      <c r="R8" s="80">
        <v>0</v>
      </c>
      <c r="S8" s="80">
        <v>0</v>
      </c>
      <c r="T8" s="78">
        <f>SUMPRODUCT(LTA!F8:AJ8,LTA!F$101:AJ$101,LTA!F$103:AJ$103)</f>
        <v>56.85</v>
      </c>
      <c r="U8" s="78">
        <f>SUMPRODUCT(LTA!F8:AJ8,LTA!F$102:AJ$102,LTA!F$103:AJ$103)</f>
        <v>75.05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296.06</v>
      </c>
      <c r="AB8" s="117">
        <f>-STOA!N8</f>
        <v>0</v>
      </c>
      <c r="AC8">
        <f t="shared" si="0"/>
        <v>16.475571237706415</v>
      </c>
      <c r="AD8">
        <f t="shared" si="1"/>
        <v>1566.4699826839174</v>
      </c>
      <c r="AE8">
        <f>'IDT-1'!B8</f>
        <v>0</v>
      </c>
      <c r="AF8" s="26"/>
      <c r="AG8">
        <f t="shared" si="2"/>
        <v>1566.4699826839174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9.363178511471741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1120.161918070454</v>
      </c>
      <c r="P9" s="77">
        <v>58.719999999999985</v>
      </c>
      <c r="Q9" s="77">
        <v>33.29999999999999</v>
      </c>
      <c r="R9" s="80">
        <v>0</v>
      </c>
      <c r="S9" s="80">
        <v>0</v>
      </c>
      <c r="T9" s="78">
        <f>SUMPRODUCT(LTA!F9:AJ9,LTA!F$101:AJ$101,LTA!F$103:AJ$103)</f>
        <v>56.58</v>
      </c>
      <c r="U9" s="78">
        <f>SUMPRODUCT(LTA!F9:AJ9,LTA!F$102:AJ$102,LTA!F$103:AJ$103)</f>
        <v>74.960000000000008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296.06</v>
      </c>
      <c r="AB9" s="117">
        <f>-STOA!N9</f>
        <v>0</v>
      </c>
      <c r="AC9">
        <f t="shared" si="0"/>
        <v>17.917022423835395</v>
      </c>
      <c r="AD9">
        <f t="shared" si="1"/>
        <v>1437.5424741580903</v>
      </c>
      <c r="AE9">
        <f>'IDT-1'!B9</f>
        <v>0</v>
      </c>
      <c r="AF9" s="26"/>
      <c r="AG9">
        <f t="shared" si="2"/>
        <v>1437.5424741580903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-289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9.2947957470621159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1122.9569782990773</v>
      </c>
      <c r="P10" s="77">
        <v>58.719999999999985</v>
      </c>
      <c r="Q10" s="77">
        <v>33.29999999999999</v>
      </c>
      <c r="R10" s="80">
        <v>0</v>
      </c>
      <c r="S10" s="80">
        <v>0</v>
      </c>
      <c r="T10" s="78">
        <f>SUMPRODUCT(LTA!F10:AJ10,LTA!F$101:AJ$101,LTA!F$103:AJ$103)</f>
        <v>53.519999999999996</v>
      </c>
      <c r="U10" s="78">
        <f>SUMPRODUCT(LTA!F10:AJ10,LTA!F$102:AJ$102,LTA!F$103:AJ$103)</f>
        <v>59.84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296.06</v>
      </c>
      <c r="AB10" s="117">
        <f>-STOA!N10</f>
        <v>0</v>
      </c>
      <c r="AC10">
        <f t="shared" si="0"/>
        <v>18.029620756141941</v>
      </c>
      <c r="AD10">
        <f t="shared" si="1"/>
        <v>1393.9765532899974</v>
      </c>
      <c r="AE10">
        <f>'IDT-1'!B10</f>
        <v>0</v>
      </c>
      <c r="AF10" s="26"/>
      <c r="AG10">
        <f t="shared" si="2"/>
        <v>1393.9765532899974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-317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13.95250296559905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1113.7693990586099</v>
      </c>
      <c r="P11" s="77">
        <v>58.719999999999985</v>
      </c>
      <c r="Q11" s="77">
        <v>33.29999999999999</v>
      </c>
      <c r="R11" s="80">
        <v>0</v>
      </c>
      <c r="S11" s="80">
        <v>0</v>
      </c>
      <c r="T11" s="78">
        <f>SUMPRODUCT(LTA!F11:AJ11,LTA!F$101:AJ$101,LTA!F$103:AJ$103)</f>
        <v>51.98</v>
      </c>
      <c r="U11" s="78">
        <f>SUMPRODUCT(LTA!F11:AJ11,LTA!F$102:AJ$102,LTA!F$103:AJ$103)</f>
        <v>59.39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296.06</v>
      </c>
      <c r="AB11" s="117">
        <f>-STOA!N11</f>
        <v>0</v>
      </c>
      <c r="AC11">
        <f t="shared" si="0"/>
        <v>18.078783412615302</v>
      </c>
      <c r="AD11">
        <f t="shared" si="1"/>
        <v>1375.4075186115936</v>
      </c>
      <c r="AE11">
        <f>'IDT-1'!B11</f>
        <v>0</v>
      </c>
      <c r="AF11" s="26"/>
      <c r="AG11">
        <f t="shared" si="2"/>
        <v>1375.4075186115936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-329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14.115812574139976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1067.5982623835057</v>
      </c>
      <c r="P12" s="77">
        <v>58.719999999999985</v>
      </c>
      <c r="Q12" s="77">
        <v>33.29999999999999</v>
      </c>
      <c r="R12" s="80">
        <v>0</v>
      </c>
      <c r="S12" s="80">
        <v>0</v>
      </c>
      <c r="T12" s="78">
        <f>SUMPRODUCT(LTA!F12:AJ12,LTA!F$101:AJ$101,LTA!F$103:AJ$103)</f>
        <v>51.7</v>
      </c>
      <c r="U12" s="78">
        <f>SUMPRODUCT(LTA!F12:AJ12,LTA!F$102:AJ$102,LTA!F$103:AJ$103)</f>
        <v>59.05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296.06</v>
      </c>
      <c r="AB12" s="117">
        <f>-STOA!N12</f>
        <v>0</v>
      </c>
      <c r="AC12">
        <f t="shared" si="0"/>
        <v>17.366602198674901</v>
      </c>
      <c r="AD12">
        <f t="shared" si="1"/>
        <v>1363.4918727589707</v>
      </c>
      <c r="AE12">
        <f>'IDT-1'!B12</f>
        <v>0</v>
      </c>
      <c r="AF12" s="26"/>
      <c r="AG12">
        <f t="shared" si="2"/>
        <v>1363.4918727589707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-295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14.115812574139976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1068.064105462129</v>
      </c>
      <c r="P13" s="77">
        <v>58.719999999999985</v>
      </c>
      <c r="Q13" s="77">
        <v>33.29999999999999</v>
      </c>
      <c r="R13" s="80">
        <v>0</v>
      </c>
      <c r="S13" s="80">
        <v>0</v>
      </c>
      <c r="T13" s="78">
        <f>SUMPRODUCT(LTA!F13:AJ13,LTA!F$101:AJ$101,LTA!F$103:AJ$103)</f>
        <v>51.52</v>
      </c>
      <c r="U13" s="78">
        <f>SUMPRODUCT(LTA!F13:AJ13,LTA!F$102:AJ$102,LTA!F$103:AJ$103)</f>
        <v>57.89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296.06</v>
      </c>
      <c r="AB13" s="117">
        <f>-STOA!N13</f>
        <v>0</v>
      </c>
      <c r="AC13">
        <f t="shared" si="0"/>
        <v>17.376665872811177</v>
      </c>
      <c r="AD13">
        <f t="shared" si="1"/>
        <v>1360.6076521634577</v>
      </c>
      <c r="AE13">
        <f>'IDT-1'!B13</f>
        <v>0</v>
      </c>
      <c r="AF13" s="26"/>
      <c r="AG13">
        <f t="shared" si="2"/>
        <v>1360.6076521634577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-297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14.115812574139976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1068.064105462129</v>
      </c>
      <c r="P14" s="77">
        <v>58.719999999999985</v>
      </c>
      <c r="Q14" s="77">
        <v>33.29999999999999</v>
      </c>
      <c r="R14" s="80">
        <v>0</v>
      </c>
      <c r="S14" s="80">
        <v>0</v>
      </c>
      <c r="T14" s="78">
        <f>SUMPRODUCT(LTA!F14:AJ14,LTA!F$101:AJ$101,LTA!F$103:AJ$103)</f>
        <v>51.010000000000005</v>
      </c>
      <c r="U14" s="78">
        <f>SUMPRODUCT(LTA!F14:AJ14,LTA!F$102:AJ$102,LTA!F$103:AJ$103)</f>
        <v>57.82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296.06</v>
      </c>
      <c r="AB14" s="117">
        <f>-STOA!N14</f>
        <v>0</v>
      </c>
      <c r="AC14">
        <f t="shared" si="0"/>
        <v>17.513611913166301</v>
      </c>
      <c r="AD14">
        <f t="shared" si="1"/>
        <v>1343.8907061231025</v>
      </c>
      <c r="AE14">
        <f>'IDT-1'!B14</f>
        <v>0</v>
      </c>
      <c r="AF14" s="26"/>
      <c r="AG14">
        <f t="shared" si="2"/>
        <v>1343.8907061231025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-313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14.115812574139976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962.31674677613069</v>
      </c>
      <c r="P15" s="77">
        <v>58.719999999999985</v>
      </c>
      <c r="Q15" s="77">
        <v>33.29999999999999</v>
      </c>
      <c r="R15" s="80">
        <v>0</v>
      </c>
      <c r="S15" s="80">
        <v>0</v>
      </c>
      <c r="T15" s="78">
        <f>SUMPRODUCT(LTA!F15:AJ15,LTA!F$101:AJ$101,LTA!F$103:AJ$103)</f>
        <v>50.91</v>
      </c>
      <c r="U15" s="78">
        <f>SUMPRODUCT(LTA!F15:AJ15,LTA!F$102:AJ$102,LTA!F$103:AJ$103)</f>
        <v>57.7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296.06</v>
      </c>
      <c r="AB15" s="117">
        <f>-STOA!N15</f>
        <v>0</v>
      </c>
      <c r="AC15">
        <f t="shared" si="0"/>
        <v>16.004020867786821</v>
      </c>
      <c r="AD15">
        <f t="shared" si="1"/>
        <v>1304.4329384824839</v>
      </c>
      <c r="AE15">
        <f>'IDT-1'!B15</f>
        <v>0</v>
      </c>
      <c r="AF15" s="26"/>
      <c r="AG15">
        <f t="shared" si="2"/>
        <v>1304.4329384824839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-248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14.115812574139976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964.45448301724014</v>
      </c>
      <c r="P16" s="77">
        <v>58.719999999999985</v>
      </c>
      <c r="Q16" s="77">
        <v>33.29999999999999</v>
      </c>
      <c r="R16" s="80">
        <v>0</v>
      </c>
      <c r="S16" s="80">
        <v>0</v>
      </c>
      <c r="T16" s="78">
        <f>SUMPRODUCT(LTA!F16:AJ16,LTA!F$101:AJ$101,LTA!F$103:AJ$103)</f>
        <v>50.7</v>
      </c>
      <c r="U16" s="78">
        <f>SUMPRODUCT(LTA!F16:AJ16,LTA!F$102:AJ$102,LTA!F$103:AJ$103)</f>
        <v>57.51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296.06</v>
      </c>
      <c r="AB16" s="117">
        <f>-STOA!N16</f>
        <v>0</v>
      </c>
      <c r="AC16">
        <f t="shared" si="0"/>
        <v>15.886141033875653</v>
      </c>
      <c r="AD16">
        <f t="shared" si="1"/>
        <v>1321.2885545575043</v>
      </c>
      <c r="AE16">
        <f>'IDT-1'!B16</f>
        <v>0</v>
      </c>
      <c r="AF16" s="26"/>
      <c r="AG16">
        <f t="shared" si="2"/>
        <v>1321.2885545575043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-233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14.115812574139976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980.62954854190832</v>
      </c>
      <c r="P17" s="77">
        <v>58.719999999999985</v>
      </c>
      <c r="Q17" s="77">
        <v>33.29999999999999</v>
      </c>
      <c r="R17" s="80">
        <v>0</v>
      </c>
      <c r="S17" s="80">
        <v>0</v>
      </c>
      <c r="T17" s="78">
        <f>SUMPRODUCT(LTA!F17:AJ17,LTA!F$101:AJ$101,LTA!F$103:AJ$103)</f>
        <v>55.43</v>
      </c>
      <c r="U17" s="78">
        <f>SUMPRODUCT(LTA!F17:AJ17,LTA!F$102:AJ$102,LTA!F$103:AJ$103)</f>
        <v>62.169999999999995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296.06</v>
      </c>
      <c r="AB17" s="117">
        <f>-STOA!N17</f>
        <v>0</v>
      </c>
      <c r="AC17">
        <f t="shared" si="0"/>
        <v>16.315310543503227</v>
      </c>
      <c r="AD17">
        <f t="shared" si="1"/>
        <v>1323.4244505725451</v>
      </c>
      <c r="AE17">
        <f>'IDT-1'!B17</f>
        <v>0</v>
      </c>
      <c r="AF17" s="26"/>
      <c r="AG17">
        <f t="shared" si="2"/>
        <v>1323.4244505725451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-256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14.115812574139976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980.62954854190832</v>
      </c>
      <c r="P18" s="77">
        <v>58.719999999999985</v>
      </c>
      <c r="Q18" s="77">
        <v>33.29999999999999</v>
      </c>
      <c r="R18" s="80">
        <v>0</v>
      </c>
      <c r="S18" s="80">
        <v>0</v>
      </c>
      <c r="T18" s="78">
        <f>SUMPRODUCT(LTA!F18:AJ18,LTA!F$101:AJ$101,LTA!F$103:AJ$103)</f>
        <v>53.160000000000004</v>
      </c>
      <c r="U18" s="78">
        <f>SUMPRODUCT(LTA!F18:AJ18,LTA!F$102:AJ$102,LTA!F$103:AJ$103)</f>
        <v>60.75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296.06</v>
      </c>
      <c r="AB18" s="117">
        <f>-STOA!N18</f>
        <v>0</v>
      </c>
      <c r="AC18">
        <f t="shared" si="0"/>
        <v>16.327229181114205</v>
      </c>
      <c r="AD18">
        <f t="shared" si="1"/>
        <v>1314.7225319349341</v>
      </c>
      <c r="AE18">
        <f>'IDT-1'!B18</f>
        <v>0</v>
      </c>
      <c r="AF18" s="26"/>
      <c r="AG18">
        <f t="shared" si="2"/>
        <v>1314.7225319349341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14.115812574139976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998.80692967352297</v>
      </c>
      <c r="P19" s="77">
        <v>58.719999999999985</v>
      </c>
      <c r="Q19" s="77">
        <v>33.29999999999999</v>
      </c>
      <c r="R19" s="80">
        <v>0</v>
      </c>
      <c r="S19" s="80">
        <v>0</v>
      </c>
      <c r="T19" s="78">
        <f>SUMPRODUCT(LTA!F19:AJ19,LTA!F$101:AJ$101,LTA!F$103:AJ$103)</f>
        <v>50.96</v>
      </c>
      <c r="U19" s="78">
        <f>SUMPRODUCT(LTA!F19:AJ19,LTA!F$102:AJ$102,LTA!F$103:AJ$103)</f>
        <v>59.209999999999994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296.06</v>
      </c>
      <c r="AB19" s="117">
        <f>-STOA!N19</f>
        <v>0</v>
      </c>
      <c r="AC19">
        <f t="shared" si="0"/>
        <v>16.596328175427537</v>
      </c>
      <c r="AD19">
        <f t="shared" si="1"/>
        <v>1312.8908140722353</v>
      </c>
      <c r="AE19">
        <f>'IDT-1'!B19</f>
        <v>0</v>
      </c>
      <c r="AF19" s="26"/>
      <c r="AG19">
        <f t="shared" si="2"/>
        <v>1312.8908140722353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-277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14.115812574139976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998.80692967352297</v>
      </c>
      <c r="P20" s="77">
        <v>58.719999999999985</v>
      </c>
      <c r="Q20" s="77">
        <v>33.29999999999999</v>
      </c>
      <c r="R20" s="80">
        <v>0</v>
      </c>
      <c r="S20" s="80">
        <v>0</v>
      </c>
      <c r="T20" s="78">
        <f>SUMPRODUCT(LTA!F20:AJ20,LTA!F$101:AJ$101,LTA!F$103:AJ$103)</f>
        <v>48.66</v>
      </c>
      <c r="U20" s="78">
        <f>SUMPRODUCT(LTA!F20:AJ20,LTA!F$102:AJ$102,LTA!F$103:AJ$103)</f>
        <v>57.17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296.06</v>
      </c>
      <c r="AB20" s="117">
        <f>-STOA!N20</f>
        <v>0</v>
      </c>
      <c r="AC20">
        <f t="shared" si="0"/>
        <v>16.487111155249977</v>
      </c>
      <c r="AD20">
        <f t="shared" si="1"/>
        <v>1316.660031092413</v>
      </c>
      <c r="AE20">
        <f>'IDT-1'!B20</f>
        <v>0</v>
      </c>
      <c r="AF20" s="26"/>
      <c r="AG20">
        <f t="shared" si="2"/>
        <v>1316.660031092413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-269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14.115812574139976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998.80692967352297</v>
      </c>
      <c r="P21" s="77">
        <v>58.719999999999985</v>
      </c>
      <c r="Q21" s="77">
        <v>33.29999999999999</v>
      </c>
      <c r="R21" s="80">
        <v>0</v>
      </c>
      <c r="S21" s="80">
        <v>0</v>
      </c>
      <c r="T21" s="78">
        <f>SUMPRODUCT(LTA!F21:AJ21,LTA!F$101:AJ$101,LTA!F$103:AJ$103)</f>
        <v>47.44</v>
      </c>
      <c r="U21" s="78">
        <f>SUMPRODUCT(LTA!F21:AJ21,LTA!F$102:AJ$102,LTA!F$103:AJ$103)</f>
        <v>55.739999999999995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296.06</v>
      </c>
      <c r="AB21" s="117">
        <f>-STOA!N21</f>
        <v>0</v>
      </c>
      <c r="AC21">
        <f t="shared" si="0"/>
        <v>16.383888007550219</v>
      </c>
      <c r="AD21">
        <f t="shared" si="1"/>
        <v>1323.1132542401126</v>
      </c>
      <c r="AE21">
        <f>'IDT-1'!B21</f>
        <v>0</v>
      </c>
      <c r="AF21" s="26"/>
      <c r="AG21">
        <f t="shared" si="2"/>
        <v>1323.1132542401126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14.115812574139976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998.80692967352297</v>
      </c>
      <c r="P22" s="77">
        <v>58.719999999999985</v>
      </c>
      <c r="Q22" s="77">
        <v>33.29999999999999</v>
      </c>
      <c r="R22" s="80">
        <v>0</v>
      </c>
      <c r="S22" s="80">
        <v>0</v>
      </c>
      <c r="T22" s="78">
        <f>SUMPRODUCT(LTA!F22:AJ22,LTA!F$101:AJ$101,LTA!F$103:AJ$103)</f>
        <v>46.29</v>
      </c>
      <c r="U22" s="78">
        <f>SUMPRODUCT(LTA!F22:AJ22,LTA!F$102:AJ$102,LTA!F$103:AJ$103)</f>
        <v>53.27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296.06</v>
      </c>
      <c r="AB22" s="117">
        <f>-STOA!N22</f>
        <v>0</v>
      </c>
      <c r="AC22">
        <f t="shared" si="0"/>
        <v>16.254372604806068</v>
      </c>
      <c r="AD22">
        <f t="shared" si="1"/>
        <v>1330.6227696428566</v>
      </c>
      <c r="AE22">
        <f>'IDT-1'!B22</f>
        <v>0</v>
      </c>
      <c r="AF22" s="26"/>
      <c r="AG22">
        <f t="shared" si="2"/>
        <v>1330.6227696428566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-249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14.115812574139976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1006.9350054650228</v>
      </c>
      <c r="P23" s="77">
        <v>58.719999999999985</v>
      </c>
      <c r="Q23" s="77">
        <v>33.29999999999999</v>
      </c>
      <c r="R23" s="80">
        <v>0</v>
      </c>
      <c r="S23" s="80">
        <v>0</v>
      </c>
      <c r="T23" s="78">
        <f>SUMPRODUCT(LTA!F23:AJ23,LTA!F$101:AJ$101,LTA!F$103:AJ$103)</f>
        <v>55.72</v>
      </c>
      <c r="U23" s="78">
        <f>SUMPRODUCT(LTA!F23:AJ23,LTA!F$102:AJ$102,LTA!F$103:AJ$103)</f>
        <v>50.3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296.06</v>
      </c>
      <c r="AB23" s="117">
        <f>-STOA!N23</f>
        <v>0</v>
      </c>
      <c r="AC23">
        <f t="shared" si="0"/>
        <v>16.285088269027121</v>
      </c>
      <c r="AD23">
        <f t="shared" si="1"/>
        <v>1356.1801297701356</v>
      </c>
      <c r="AE23">
        <f>'IDT-1'!B23</f>
        <v>0</v>
      </c>
      <c r="AF23" s="26"/>
      <c r="AG23">
        <f t="shared" si="2"/>
        <v>1356.1801297701356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-238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14.115812574139976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1016.0312849215227</v>
      </c>
      <c r="P24" s="77">
        <v>58.719999999999985</v>
      </c>
      <c r="Q24" s="77">
        <v>33.29999999999999</v>
      </c>
      <c r="R24" s="80">
        <v>0</v>
      </c>
      <c r="S24" s="80">
        <v>0</v>
      </c>
      <c r="T24" s="78">
        <f>SUMPRODUCT(LTA!F24:AJ24,LTA!F$101:AJ$101,LTA!F$103:AJ$103)</f>
        <v>54.510000000000005</v>
      </c>
      <c r="U24" s="78">
        <f>SUMPRODUCT(LTA!F24:AJ24,LTA!F$102:AJ$102,LTA!F$103:AJ$103)</f>
        <v>49.339999999999996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296.06</v>
      </c>
      <c r="AB24" s="117">
        <f>-STOA!N24</f>
        <v>0</v>
      </c>
      <c r="AC24">
        <f t="shared" si="0"/>
        <v>16.346039528244319</v>
      </c>
      <c r="AD24">
        <f t="shared" si="1"/>
        <v>1363.0454579674181</v>
      </c>
      <c r="AE24">
        <f>'IDT-1'!B24</f>
        <v>0</v>
      </c>
      <c r="AF24" s="26"/>
      <c r="AG24">
        <f t="shared" si="2"/>
        <v>1363.0454579674181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-238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14.115812574139976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1021.4779161611792</v>
      </c>
      <c r="P25" s="77">
        <v>58.719999999999985</v>
      </c>
      <c r="Q25" s="77">
        <v>33.29999999999999</v>
      </c>
      <c r="R25" s="80">
        <v>0</v>
      </c>
      <c r="S25" s="80">
        <v>0</v>
      </c>
      <c r="T25" s="78">
        <f>SUMPRODUCT(LTA!F25:AJ25,LTA!F$101:AJ$101,LTA!F$103:AJ$103)</f>
        <v>53.019999999999996</v>
      </c>
      <c r="U25" s="78">
        <f>SUMPRODUCT(LTA!F25:AJ25,LTA!F$102:AJ$102,LTA!F$103:AJ$103)</f>
        <v>48.92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296.06</v>
      </c>
      <c r="AB25" s="117">
        <f>-STOA!N25</f>
        <v>0</v>
      </c>
      <c r="AC25">
        <f t="shared" si="0"/>
        <v>16.306136862975734</v>
      </c>
      <c r="AD25">
        <f t="shared" si="1"/>
        <v>1374.6219918723434</v>
      </c>
      <c r="AE25">
        <f>'IDT-1'!B25</f>
        <v>0</v>
      </c>
      <c r="AF25" s="26"/>
      <c r="AG25">
        <f t="shared" si="2"/>
        <v>1374.6219918723434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-230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14.115812574139976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1034.3014465738477</v>
      </c>
      <c r="P26" s="77">
        <v>58.719999999999985</v>
      </c>
      <c r="Q26" s="77">
        <v>33.29999999999999</v>
      </c>
      <c r="R26" s="80">
        <v>0</v>
      </c>
      <c r="S26" s="80">
        <v>0</v>
      </c>
      <c r="T26" s="78">
        <f>SUMPRODUCT(LTA!F26:AJ26,LTA!F$101:AJ$101,LTA!F$103:AJ$103)</f>
        <v>51.629999999999995</v>
      </c>
      <c r="U26" s="78">
        <f>SUMPRODUCT(LTA!F26:AJ26,LTA!F$102:AJ$102,LTA!F$103:AJ$103)</f>
        <v>58.59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296.06</v>
      </c>
      <c r="AB26" s="117">
        <f>-STOA!N26</f>
        <v>0</v>
      </c>
      <c r="AC26">
        <f t="shared" si="0"/>
        <v>16.38531040034087</v>
      </c>
      <c r="AD26">
        <f t="shared" si="1"/>
        <v>1407.6463487476467</v>
      </c>
      <c r="AE26">
        <f>'IDT-1'!B26</f>
        <v>0</v>
      </c>
      <c r="AF26" s="26"/>
      <c r="AG26">
        <f t="shared" si="2"/>
        <v>1407.6463487476467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-218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14.115818774059816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1069.745574214742</v>
      </c>
      <c r="P27" s="77">
        <v>58.719999999999985</v>
      </c>
      <c r="Q27" s="77">
        <v>33.29999999999999</v>
      </c>
      <c r="R27" s="80">
        <v>6.26</v>
      </c>
      <c r="S27" s="80">
        <v>0</v>
      </c>
      <c r="T27" s="78">
        <f>SUMPRODUCT(LTA!F27:AJ27,LTA!F$101:AJ$101,LTA!F$103:AJ$103)</f>
        <v>50.360000000000007</v>
      </c>
      <c r="U27" s="78">
        <f>SUMPRODUCT(LTA!F27:AJ27,LTA!F$102:AJ$102,LTA!F$103:AJ$103)</f>
        <v>57.88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296.06</v>
      </c>
      <c r="AB27" s="117">
        <f>-STOA!N27</f>
        <v>0</v>
      </c>
      <c r="AC27">
        <f t="shared" si="0"/>
        <v>17.187667281771997</v>
      </c>
      <c r="AD27">
        <f t="shared" si="1"/>
        <v>1395.5681257070296</v>
      </c>
      <c r="AE27">
        <f>'IDT-1'!B27</f>
        <v>0</v>
      </c>
      <c r="AF27" s="26"/>
      <c r="AG27">
        <f t="shared" si="2"/>
        <v>1395.5681257070296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-269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14.115818774059816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1120.4182400987461</v>
      </c>
      <c r="P28" s="77">
        <v>58.719999999999985</v>
      </c>
      <c r="Q28" s="77">
        <v>33.29999999999999</v>
      </c>
      <c r="R28" s="80">
        <v>7.08</v>
      </c>
      <c r="S28" s="80">
        <v>0</v>
      </c>
      <c r="T28" s="78">
        <f>SUMPRODUCT(LTA!F28:AJ28,LTA!F$101:AJ$101,LTA!F$103:AJ$103)</f>
        <v>48.82</v>
      </c>
      <c r="U28" s="78">
        <f>SUMPRODUCT(LTA!F28:AJ28,LTA!F$102:AJ$102,LTA!F$103:AJ$103)</f>
        <v>57.37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296.06</v>
      </c>
      <c r="AB28" s="117">
        <f>-STOA!N28</f>
        <v>0</v>
      </c>
      <c r="AC28">
        <f t="shared" si="0"/>
        <v>17.862472184650503</v>
      </c>
      <c r="AD28">
        <f t="shared" si="1"/>
        <v>1417.3359866881551</v>
      </c>
      <c r="AE28">
        <f>'IDT-1'!B28</f>
        <v>0</v>
      </c>
      <c r="AF28" s="26"/>
      <c r="AG28">
        <f t="shared" si="2"/>
        <v>1417.3359866881551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-296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14.115818774059816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56.03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1173.6398752274354</v>
      </c>
      <c r="P29" s="77">
        <v>58.719999999999985</v>
      </c>
      <c r="Q29" s="77">
        <v>33.29999999999999</v>
      </c>
      <c r="R29" s="80">
        <v>10.000000000000002</v>
      </c>
      <c r="S29" s="80">
        <v>0</v>
      </c>
      <c r="T29" s="78">
        <f>SUMPRODUCT(LTA!F29:AJ29,LTA!F$101:AJ$101,LTA!F$103:AJ$103)</f>
        <v>62.03</v>
      </c>
      <c r="U29" s="78">
        <f>SUMPRODUCT(LTA!F29:AJ29,LTA!F$102:AJ$102,LTA!F$103:AJ$103)</f>
        <v>56.89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296.06</v>
      </c>
      <c r="AB29" s="117">
        <f>-STOA!N29</f>
        <v>0</v>
      </c>
      <c r="AC29">
        <f t="shared" si="0"/>
        <v>17.786938325195401</v>
      </c>
      <c r="AD29">
        <f t="shared" si="1"/>
        <v>1507.2631556762997</v>
      </c>
      <c r="AE29">
        <f>'IDT-1'!B29</f>
        <v>0</v>
      </c>
      <c r="AF29" s="26"/>
      <c r="AG29">
        <f t="shared" si="2"/>
        <v>1507.2631556762997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-247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14.115818774059816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56.03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1178.3855587038327</v>
      </c>
      <c r="P30" s="77">
        <v>58.719999999999985</v>
      </c>
      <c r="Q30" s="77">
        <v>33.29999999999999</v>
      </c>
      <c r="R30" s="80">
        <v>17.88</v>
      </c>
      <c r="S30" s="80">
        <v>0</v>
      </c>
      <c r="T30" s="78">
        <f>SUMPRODUCT(LTA!F30:AJ30,LTA!F$101:AJ$101,LTA!F$103:AJ$103)</f>
        <v>70.75</v>
      </c>
      <c r="U30" s="78">
        <f>SUMPRODUCT(LTA!F30:AJ30,LTA!F$102:AJ$102,LTA!F$103:AJ$103)</f>
        <v>55.730000000000004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296.06</v>
      </c>
      <c r="AB30" s="117">
        <f>-STOA!N30</f>
        <v>0</v>
      </c>
      <c r="AC30">
        <f t="shared" si="0"/>
        <v>18.151013017753801</v>
      </c>
      <c r="AD30">
        <f t="shared" si="1"/>
        <v>1506.0847644601388</v>
      </c>
      <c r="AE30">
        <f>'IDT-1'!B30</f>
        <v>0</v>
      </c>
      <c r="AF30" s="26"/>
      <c r="AG30">
        <f t="shared" si="2"/>
        <v>1506.0847644601388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-268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14.115818774059816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56.03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1089.4852843822557</v>
      </c>
      <c r="P31" s="77">
        <v>58.719999999999985</v>
      </c>
      <c r="Q31" s="77">
        <v>33.29999999999999</v>
      </c>
      <c r="R31" s="80">
        <v>22.479999999999997</v>
      </c>
      <c r="S31" s="80">
        <v>0</v>
      </c>
      <c r="T31" s="78">
        <f>SUMPRODUCT(LTA!F31:AJ31,LTA!F$101:AJ$101,LTA!F$103:AJ$103)</f>
        <v>82.1</v>
      </c>
      <c r="U31" s="78">
        <f>SUMPRODUCT(LTA!F31:AJ31,LTA!F$102:AJ$102,LTA!F$103:AJ$103)</f>
        <v>52.940000000000005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305.73</v>
      </c>
      <c r="AB31" s="117">
        <f>-STOA!N31</f>
        <v>0</v>
      </c>
      <c r="AC31">
        <f t="shared" si="0"/>
        <v>17.66725400646807</v>
      </c>
      <c r="AD31">
        <f t="shared" si="1"/>
        <v>1429.4982491498474</v>
      </c>
      <c r="AE31">
        <f>'IDT-1'!B31</f>
        <v>0</v>
      </c>
      <c r="AF31" s="26"/>
      <c r="AG31">
        <f t="shared" si="2"/>
        <v>1429.4982491498474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-279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14.115818774059816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56.03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1032.3241845671751</v>
      </c>
      <c r="P32" s="77">
        <v>58.719999999999985</v>
      </c>
      <c r="Q32" s="77">
        <v>33.29999999999999</v>
      </c>
      <c r="R32" s="80">
        <v>30.769999999999996</v>
      </c>
      <c r="S32" s="80">
        <v>0</v>
      </c>
      <c r="T32" s="78">
        <f>SUMPRODUCT(LTA!F32:AJ32,LTA!F$101:AJ$101,LTA!F$103:AJ$103)</f>
        <v>98.53</v>
      </c>
      <c r="U32" s="78">
        <f>SUMPRODUCT(LTA!F32:AJ32,LTA!F$102:AJ$102,LTA!F$103:AJ$103)</f>
        <v>49.65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315.52999999999997</v>
      </c>
      <c r="AB32" s="117">
        <f>-STOA!N32</f>
        <v>0</v>
      </c>
      <c r="AC32">
        <f t="shared" si="0"/>
        <v>17.190472757473895</v>
      </c>
      <c r="AD32">
        <f t="shared" si="1"/>
        <v>1432.043930583761</v>
      </c>
      <c r="AE32">
        <f>'IDT-1'!B32</f>
        <v>0</v>
      </c>
      <c r="AF32" s="26"/>
      <c r="AG32">
        <f t="shared" si="2"/>
        <v>1432.043930583761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-251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9.613228089275994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56.03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995.99985838932685</v>
      </c>
      <c r="P33" s="77">
        <v>58.719999999999985</v>
      </c>
      <c r="Q33" s="77">
        <v>33.29999999999999</v>
      </c>
      <c r="R33" s="80">
        <v>37.299999999999997</v>
      </c>
      <c r="S33" s="80">
        <v>0</v>
      </c>
      <c r="T33" s="78">
        <f>SUMPRODUCT(LTA!F33:AJ33,LTA!F$101:AJ$101,LTA!F$103:AJ$103)</f>
        <v>116.13999999999999</v>
      </c>
      <c r="U33" s="78">
        <f>SUMPRODUCT(LTA!F33:AJ33,LTA!F$102:AJ$102,LTA!F$103:AJ$103)</f>
        <v>45.92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-20</v>
      </c>
      <c r="AA33" s="117">
        <f>STOA!H33</f>
        <v>329.53000000000003</v>
      </c>
      <c r="AB33" s="117">
        <f>-STOA!N33</f>
        <v>0</v>
      </c>
      <c r="AC33">
        <f t="shared" si="0"/>
        <v>17.16951639917151</v>
      </c>
      <c r="AD33">
        <f t="shared" si="1"/>
        <v>1421.6479700794312</v>
      </c>
      <c r="AE33">
        <f>'IDT-1'!B33</f>
        <v>0</v>
      </c>
      <c r="AF33" s="26"/>
      <c r="AG33">
        <f t="shared" si="2"/>
        <v>1421.6479700794312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-235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9.613228089275994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56.03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965.60987273390424</v>
      </c>
      <c r="P34" s="77">
        <v>58.719999999999985</v>
      </c>
      <c r="Q34" s="77">
        <v>33.29999999999999</v>
      </c>
      <c r="R34" s="80">
        <v>45</v>
      </c>
      <c r="S34" s="80">
        <v>0</v>
      </c>
      <c r="T34" s="78">
        <f>SUMPRODUCT(LTA!F34:AJ34,LTA!F$101:AJ$101,LTA!F$103:AJ$103)</f>
        <v>149.16</v>
      </c>
      <c r="U34" s="78">
        <f>SUMPRODUCT(LTA!F34:AJ34,LTA!F$102:AJ$102,LTA!F$103:AJ$103)</f>
        <v>42.79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347.03000000000003</v>
      </c>
      <c r="AB34" s="117">
        <f>-STOA!N34</f>
        <v>0</v>
      </c>
      <c r="AC34">
        <f t="shared" si="0"/>
        <v>17.484535928147942</v>
      </c>
      <c r="AD34">
        <f t="shared" si="1"/>
        <v>1435.0329648950321</v>
      </c>
      <c r="AE34">
        <f>'IDT-1'!B34</f>
        <v>0</v>
      </c>
      <c r="AF34" s="26"/>
      <c r="AG34">
        <f t="shared" si="2"/>
        <v>1435.0329648950321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14.115812574139976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56.03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916.44750337746802</v>
      </c>
      <c r="P35" s="77">
        <v>31.782999244998109</v>
      </c>
      <c r="Q35" s="77">
        <v>14.409999999999998</v>
      </c>
      <c r="R35" s="80">
        <v>44.999999999999993</v>
      </c>
      <c r="S35" s="80">
        <v>0</v>
      </c>
      <c r="T35" s="78">
        <f>SUMPRODUCT(LTA!F35:AJ35,LTA!F$101:AJ$101,LTA!F$103:AJ$103)</f>
        <v>169.54999999999998</v>
      </c>
      <c r="U35" s="78">
        <f>SUMPRODUCT(LTA!F35:AJ35,LTA!F$102:AJ$102,LTA!F$103:AJ$103)</f>
        <v>42.06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358.98000000000008</v>
      </c>
      <c r="AB35" s="117">
        <f>-STOA!N35</f>
        <v>0</v>
      </c>
      <c r="AC35">
        <f t="shared" si="0"/>
        <v>16.398220053213588</v>
      </c>
      <c r="AD35">
        <f t="shared" si="1"/>
        <v>1441.2424951433925</v>
      </c>
      <c r="AE35">
        <f>'IDT-1'!B35</f>
        <v>0</v>
      </c>
      <c r="AF35" s="26"/>
      <c r="AG35">
        <f t="shared" si="2"/>
        <v>1441.2424951433925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14.115812574139976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56.03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885.91271516158383</v>
      </c>
      <c r="P36" s="77">
        <v>19.217876243093919</v>
      </c>
      <c r="Q36" s="77">
        <v>14.409999999999998</v>
      </c>
      <c r="R36" s="80">
        <v>44.999999999999993</v>
      </c>
      <c r="S36" s="80">
        <v>0</v>
      </c>
      <c r="T36" s="78">
        <f>SUMPRODUCT(LTA!F36:AJ36,LTA!F$101:AJ$101,LTA!F$103:AJ$103)</f>
        <v>195.42</v>
      </c>
      <c r="U36" s="78">
        <f>SUMPRODUCT(LTA!F36:AJ36,LTA!F$102:AJ$102,LTA!F$103:AJ$103)</f>
        <v>39.880000000000003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372.98000000000008</v>
      </c>
      <c r="AB36" s="117">
        <f>-STOA!N36</f>
        <v>0</v>
      </c>
      <c r="AC36">
        <f t="shared" si="0"/>
        <v>16.155294029008758</v>
      </c>
      <c r="AD36">
        <f t="shared" si="1"/>
        <v>1458.0755099498092</v>
      </c>
      <c r="AE36">
        <f>'IDT-1'!B36</f>
        <v>0</v>
      </c>
      <c r="AF36" s="26"/>
      <c r="AG36">
        <f t="shared" si="2"/>
        <v>1458.0755099498092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-180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14.115812574139976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56.03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855.59794766837331</v>
      </c>
      <c r="P37" s="77">
        <v>19.217876243093919</v>
      </c>
      <c r="Q37" s="77">
        <v>14.409999999999998</v>
      </c>
      <c r="R37" s="80">
        <v>44.999999999999993</v>
      </c>
      <c r="S37" s="80">
        <v>0</v>
      </c>
      <c r="T37" s="78">
        <f>SUMPRODUCT(LTA!F37:AJ37,LTA!F$101:AJ$101,LTA!F$103:AJ$103)</f>
        <v>221.42</v>
      </c>
      <c r="U37" s="78">
        <f>SUMPRODUCT(LTA!F37:AJ37,LTA!F$102:AJ$102,LTA!F$103:AJ$103)</f>
        <v>38.1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389.08000000000015</v>
      </c>
      <c r="AB37" s="117">
        <f>-STOA!N37</f>
        <v>0</v>
      </c>
      <c r="AC37">
        <f t="shared" si="0"/>
        <v>16.625099558522901</v>
      </c>
      <c r="AD37">
        <f t="shared" si="1"/>
        <v>1424.6109369270844</v>
      </c>
      <c r="AE37">
        <f>'IDT-1'!B37</f>
        <v>0</v>
      </c>
      <c r="AF37" s="26"/>
      <c r="AG37">
        <f t="shared" si="2"/>
        <v>1424.6109369270844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-223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14.115812574139976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56.03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857.91929396639614</v>
      </c>
      <c r="P38" s="77">
        <v>19.217876243093919</v>
      </c>
      <c r="Q38" s="77">
        <v>14.409999999999998</v>
      </c>
      <c r="R38" s="80">
        <v>44.999999999999993</v>
      </c>
      <c r="S38" s="80">
        <v>0</v>
      </c>
      <c r="T38" s="78">
        <f>SUMPRODUCT(LTA!F38:AJ38,LTA!F$101:AJ$101,LTA!F$103:AJ$103)</f>
        <v>246.47</v>
      </c>
      <c r="U38" s="78">
        <f>SUMPRODUCT(LTA!F38:AJ38,LTA!F$102:AJ$102,LTA!F$103:AJ$103)</f>
        <v>37.28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400.98000000000019</v>
      </c>
      <c r="AB38" s="117">
        <f>-STOA!N38</f>
        <v>0</v>
      </c>
      <c r="AC38">
        <f t="shared" si="0"/>
        <v>16.9723495334677</v>
      </c>
      <c r="AD38">
        <f t="shared" si="1"/>
        <v>1461.7150332501626</v>
      </c>
      <c r="AE38">
        <f>'IDT-1'!B38</f>
        <v>0</v>
      </c>
      <c r="AF38" s="26"/>
      <c r="AG38">
        <f t="shared" si="2"/>
        <v>1461.7150332501626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-224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14.115812574139976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56.03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842.13722507397279</v>
      </c>
      <c r="P39" s="77">
        <v>19.217876243093919</v>
      </c>
      <c r="Q39" s="77">
        <v>14.409999999999998</v>
      </c>
      <c r="R39" s="80">
        <v>44.999999999999993</v>
      </c>
      <c r="S39" s="80">
        <v>0</v>
      </c>
      <c r="T39" s="78">
        <f>SUMPRODUCT(LTA!F39:AJ39,LTA!F$101:AJ$101,LTA!F$103:AJ$103)</f>
        <v>277.82</v>
      </c>
      <c r="U39" s="78">
        <f>SUMPRODUCT(LTA!F39:AJ39,LTA!F$102:AJ$102,LTA!F$103:AJ$103)</f>
        <v>39.26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-30</v>
      </c>
      <c r="AA39" s="117">
        <f>STOA!H39</f>
        <v>414.98000000000019</v>
      </c>
      <c r="AB39" s="117">
        <f>-STOA!N39</f>
        <v>0</v>
      </c>
      <c r="AC39">
        <f t="shared" si="0"/>
        <v>17.303240092347547</v>
      </c>
      <c r="AD39">
        <f t="shared" si="1"/>
        <v>1486.9320737988594</v>
      </c>
      <c r="AE39">
        <f>'IDT-1'!B39</f>
        <v>0</v>
      </c>
      <c r="AF39" s="26"/>
      <c r="AG39">
        <f t="shared" si="2"/>
        <v>1486.9320737988594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14.115812574139976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56.03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826.72481141305548</v>
      </c>
      <c r="P40" s="77">
        <v>19.217876243093919</v>
      </c>
      <c r="Q40" s="77">
        <v>14.409999999999998</v>
      </c>
      <c r="R40" s="80">
        <v>44.999999999999993</v>
      </c>
      <c r="S40" s="80">
        <v>0</v>
      </c>
      <c r="T40" s="78">
        <f>SUMPRODUCT(LTA!F40:AJ40,LTA!F$101:AJ$101,LTA!F$103:AJ$103)</f>
        <v>303.02999999999997</v>
      </c>
      <c r="U40" s="78">
        <f>SUMPRODUCT(LTA!F40:AJ40,LTA!F$102:AJ$102,LTA!F$103:AJ$103)</f>
        <v>39.04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-29</v>
      </c>
      <c r="AA40" s="117">
        <f>STOA!H40</f>
        <v>425.48000000000019</v>
      </c>
      <c r="AB40" s="117">
        <f>-STOA!N40</f>
        <v>0</v>
      </c>
      <c r="AC40">
        <f t="shared" si="0"/>
        <v>17.391141576909519</v>
      </c>
      <c r="AD40">
        <f t="shared" si="1"/>
        <v>1516.92175865338</v>
      </c>
      <c r="AE40">
        <f>'IDT-1'!B40</f>
        <v>0</v>
      </c>
      <c r="AF40" s="26"/>
      <c r="AG40">
        <f t="shared" si="2"/>
        <v>1516.92175865338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-191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14.115812574139976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56.03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820.7953057462463</v>
      </c>
      <c r="P41" s="77">
        <v>19.217876243093919</v>
      </c>
      <c r="Q41" s="77">
        <v>14.409999999999998</v>
      </c>
      <c r="R41" s="80">
        <v>44.999999999999993</v>
      </c>
      <c r="S41" s="80">
        <v>0</v>
      </c>
      <c r="T41" s="78">
        <f>SUMPRODUCT(LTA!F41:AJ41,LTA!F$101:AJ$101,LTA!F$103:AJ$103)</f>
        <v>324.37</v>
      </c>
      <c r="U41" s="78">
        <f>SUMPRODUCT(LTA!F41:AJ41,LTA!F$102:AJ$102,LTA!F$103:AJ$103)</f>
        <v>40.159999999999997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-24</v>
      </c>
      <c r="AA41" s="117">
        <f>STOA!H41</f>
        <v>439.48000000000019</v>
      </c>
      <c r="AB41" s="117">
        <f>-STOA!N41</f>
        <v>0</v>
      </c>
      <c r="AC41">
        <f t="shared" si="0"/>
        <v>17.721956819696967</v>
      </c>
      <c r="AD41">
        <f t="shared" si="1"/>
        <v>1540.1214377437836</v>
      </c>
      <c r="AE41">
        <f>'IDT-1'!B41</f>
        <v>0</v>
      </c>
      <c r="AF41" s="26"/>
      <c r="AG41">
        <f t="shared" si="2"/>
        <v>1540.1214377437836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14.115812574139976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56.03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812.1082704166231</v>
      </c>
      <c r="P42" s="77">
        <v>19.217876243093919</v>
      </c>
      <c r="Q42" s="77">
        <v>14.409999999999998</v>
      </c>
      <c r="R42" s="80">
        <v>44.999999999999993</v>
      </c>
      <c r="S42" s="80">
        <v>0</v>
      </c>
      <c r="T42" s="78">
        <f>SUMPRODUCT(LTA!F42:AJ42,LTA!F$101:AJ$101,LTA!F$103:AJ$103)</f>
        <v>342.78999999999996</v>
      </c>
      <c r="U42" s="78">
        <f>SUMPRODUCT(LTA!F42:AJ42,LTA!F$102:AJ$102,LTA!F$103:AJ$103)</f>
        <v>39.659999999999997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-29</v>
      </c>
      <c r="AA42" s="117">
        <f>STOA!H42</f>
        <v>448.58000000000015</v>
      </c>
      <c r="AB42" s="117">
        <f>-STOA!N42</f>
        <v>0</v>
      </c>
      <c r="AC42">
        <f t="shared" si="0"/>
        <v>17.847774398707497</v>
      </c>
      <c r="AD42">
        <f t="shared" si="1"/>
        <v>1562.3285848351495</v>
      </c>
      <c r="AE42">
        <f>'IDT-1'!B42</f>
        <v>0</v>
      </c>
      <c r="AF42" s="26"/>
      <c r="AG42">
        <f t="shared" si="2"/>
        <v>1562.3285848351495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-194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14.115812574139976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56.03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816.01654400137545</v>
      </c>
      <c r="P43" s="77">
        <v>19.217876243093919</v>
      </c>
      <c r="Q43" s="77">
        <v>14.41</v>
      </c>
      <c r="R43" s="80">
        <v>44.999999999999993</v>
      </c>
      <c r="S43" s="80">
        <v>0</v>
      </c>
      <c r="T43" s="78">
        <f>SUMPRODUCT(LTA!F43:AJ43,LTA!F$101:AJ$101,LTA!F$103:AJ$103)</f>
        <v>359.8</v>
      </c>
      <c r="U43" s="78">
        <f>SUMPRODUCT(LTA!F43:AJ43,LTA!F$102:AJ$102,LTA!F$103:AJ$103)</f>
        <v>38.26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-19</v>
      </c>
      <c r="AA43" s="117">
        <f>STOA!H43</f>
        <v>459.0200000000001</v>
      </c>
      <c r="AB43" s="117">
        <f>-STOA!N43</f>
        <v>0</v>
      </c>
      <c r="AC43">
        <f t="shared" si="0"/>
        <v>18.093650951208932</v>
      </c>
      <c r="AD43">
        <f t="shared" si="1"/>
        <v>1594.0409818674007</v>
      </c>
      <c r="AE43">
        <f>'IDT-1'!B43</f>
        <v>0</v>
      </c>
      <c r="AF43" s="26"/>
      <c r="AG43">
        <f t="shared" si="2"/>
        <v>1594.0409818674007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-202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14.115812574139976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56.03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808.22827180583272</v>
      </c>
      <c r="P44" s="77">
        <v>19.217876243093919</v>
      </c>
      <c r="Q44" s="77">
        <v>14.41</v>
      </c>
      <c r="R44" s="80">
        <v>44.999999999999993</v>
      </c>
      <c r="S44" s="80">
        <v>0</v>
      </c>
      <c r="T44" s="78">
        <f>SUMPRODUCT(LTA!F44:AJ44,LTA!F$101:AJ$101,LTA!F$103:AJ$103)</f>
        <v>366.96000000000004</v>
      </c>
      <c r="U44" s="78">
        <f>SUMPRODUCT(LTA!F44:AJ44,LTA!F$102:AJ$102,LTA!F$103:AJ$103)</f>
        <v>37.61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-29</v>
      </c>
      <c r="AA44" s="117">
        <f>STOA!H44</f>
        <v>467.42000000000013</v>
      </c>
      <c r="AB44" s="117">
        <f>-STOA!N44</f>
        <v>0</v>
      </c>
      <c r="AC44">
        <f t="shared" si="0"/>
        <v>18.032028370577422</v>
      </c>
      <c r="AD44">
        <f t="shared" si="1"/>
        <v>1615.2243322524894</v>
      </c>
      <c r="AE44">
        <f>'IDT-1'!B44</f>
        <v>0</v>
      </c>
      <c r="AF44" s="26"/>
      <c r="AG44">
        <f t="shared" si="2"/>
        <v>1615.2243322524894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-178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8.0966252220248673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9.3361099541857548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799.33472121211855</v>
      </c>
      <c r="P45" s="77">
        <v>20</v>
      </c>
      <c r="Q45" s="77">
        <v>14.41</v>
      </c>
      <c r="R45" s="80">
        <v>44.999999999999993</v>
      </c>
      <c r="S45" s="80">
        <v>0</v>
      </c>
      <c r="T45" s="78">
        <f>SUMPRODUCT(LTA!F45:AJ45,LTA!F$101:AJ$101,LTA!F$103:AJ$103)</f>
        <v>369.84000000000003</v>
      </c>
      <c r="U45" s="78">
        <f>SUMPRODUCT(LTA!F45:AJ45,LTA!F$102:AJ$102,LTA!F$103:AJ$103)</f>
        <v>36.03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-33</v>
      </c>
      <c r="AA45" s="117">
        <f>STOA!H45</f>
        <v>473.72000000000008</v>
      </c>
      <c r="AB45" s="117">
        <f>-STOA!N45</f>
        <v>0</v>
      </c>
      <c r="AC45">
        <f t="shared" si="0"/>
        <v>17.37721205534563</v>
      </c>
      <c r="AD45">
        <f t="shared" si="1"/>
        <v>1583.6546443329837</v>
      </c>
      <c r="AE45">
        <f>'IDT-1'!B45</f>
        <v>0</v>
      </c>
      <c r="AF45" s="26"/>
      <c r="AG45">
        <f t="shared" si="2"/>
        <v>1583.6546443329837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8.0966252220248673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9.3361099541857548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799.31129317954048</v>
      </c>
      <c r="P46" s="77">
        <v>19.21</v>
      </c>
      <c r="Q46" s="77">
        <v>14.41</v>
      </c>
      <c r="R46" s="80">
        <v>44.999999999999993</v>
      </c>
      <c r="S46" s="80">
        <v>0</v>
      </c>
      <c r="T46" s="78">
        <f>SUMPRODUCT(LTA!F46:AJ46,LTA!F$101:AJ$101,LTA!F$103:AJ$103)</f>
        <v>372.96</v>
      </c>
      <c r="U46" s="78">
        <f>SUMPRODUCT(LTA!F46:AJ46,LTA!F$102:AJ$102,LTA!F$103:AJ$103)</f>
        <v>36.010000000000005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-45</v>
      </c>
      <c r="AA46" s="117">
        <f>STOA!H46</f>
        <v>476.5200000000001</v>
      </c>
      <c r="AB46" s="117">
        <f>-STOA!N46</f>
        <v>0</v>
      </c>
      <c r="AC46">
        <f t="shared" si="0"/>
        <v>17.315436358392599</v>
      </c>
      <c r="AD46">
        <f t="shared" si="1"/>
        <v>1600.8029919973587</v>
      </c>
      <c r="AE46">
        <f>'IDT-1'!B46</f>
        <v>0</v>
      </c>
      <c r="AF46" s="26"/>
      <c r="AG46">
        <f t="shared" si="2"/>
        <v>1600.8029919973587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14.111600237953597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9.3361099541857548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799.34495473884795</v>
      </c>
      <c r="P47" s="77">
        <v>19.21</v>
      </c>
      <c r="Q47" s="77">
        <v>14.41</v>
      </c>
      <c r="R47" s="80">
        <v>44.999999999999993</v>
      </c>
      <c r="S47" s="80">
        <v>0</v>
      </c>
      <c r="T47" s="78">
        <f>SUMPRODUCT(LTA!F47:AJ47,LTA!F$101:AJ$101,LTA!F$103:AJ$103)</f>
        <v>373.88</v>
      </c>
      <c r="U47" s="78">
        <f>SUMPRODUCT(LTA!F47:AJ47,LTA!F$102:AJ$102,LTA!F$103:AJ$103)</f>
        <v>29.04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-53</v>
      </c>
      <c r="AA47" s="117">
        <f>STOA!H47</f>
        <v>478.62000000000006</v>
      </c>
      <c r="AB47" s="117">
        <f>-STOA!N47</f>
        <v>0</v>
      </c>
      <c r="AC47">
        <f t="shared" si="0"/>
        <v>16.641410413523442</v>
      </c>
      <c r="AD47">
        <f t="shared" si="1"/>
        <v>1681.5756545174638</v>
      </c>
      <c r="AE47">
        <f>'IDT-1'!B47</f>
        <v>0</v>
      </c>
      <c r="AF47" s="26"/>
      <c r="AG47">
        <f t="shared" si="2"/>
        <v>1681.5756545174638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-43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13.273198482932996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9.3361099541857548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798.95129646188559</v>
      </c>
      <c r="P48" s="77">
        <v>19.21</v>
      </c>
      <c r="Q48" s="77">
        <v>14.41</v>
      </c>
      <c r="R48" s="80">
        <v>44.999999999999993</v>
      </c>
      <c r="S48" s="80">
        <v>0</v>
      </c>
      <c r="T48" s="78">
        <f>SUMPRODUCT(LTA!F48:AJ48,LTA!F$101:AJ$101,LTA!F$103:AJ$103)</f>
        <v>374.85</v>
      </c>
      <c r="U48" s="78">
        <f>SUMPRODUCT(LTA!F48:AJ48,LTA!F$102:AJ$102,LTA!F$103:AJ$103)</f>
        <v>28.86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-30</v>
      </c>
      <c r="AA48" s="117">
        <f>STOA!H48</f>
        <v>480.0200000000001</v>
      </c>
      <c r="AB48" s="117">
        <f>-STOA!N48</f>
        <v>0</v>
      </c>
      <c r="AC48">
        <f t="shared" si="0"/>
        <v>16.507790244886863</v>
      </c>
      <c r="AD48">
        <f t="shared" si="1"/>
        <v>1698.6672146541175</v>
      </c>
      <c r="AE48">
        <f>'IDT-1'!B48</f>
        <v>0</v>
      </c>
      <c r="AF48" s="26"/>
      <c r="AG48">
        <f t="shared" si="2"/>
        <v>1698.6672146541175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13.273198482932996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9.3361099541857548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798.21074167136601</v>
      </c>
      <c r="P49" s="77">
        <v>19.21</v>
      </c>
      <c r="Q49" s="77">
        <v>14.41</v>
      </c>
      <c r="R49" s="80">
        <v>44.999999999999993</v>
      </c>
      <c r="S49" s="80">
        <v>0</v>
      </c>
      <c r="T49" s="78">
        <f>SUMPRODUCT(LTA!F49:AJ49,LTA!F$101:AJ$101,LTA!F$103:AJ$103)</f>
        <v>375.23</v>
      </c>
      <c r="U49" s="78">
        <f>SUMPRODUCT(LTA!F49:AJ49,LTA!F$102:AJ$102,LTA!F$103:AJ$103)</f>
        <v>28.76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-22</v>
      </c>
      <c r="AA49" s="117">
        <f>STOA!H49</f>
        <v>482.12000000000006</v>
      </c>
      <c r="AB49" s="117">
        <f>-STOA!N49</f>
        <v>0</v>
      </c>
      <c r="AC49">
        <f t="shared" si="0"/>
        <v>16.433436087508341</v>
      </c>
      <c r="AD49">
        <f t="shared" si="1"/>
        <v>1710.3810140209764</v>
      </c>
      <c r="AE49">
        <f>'IDT-1'!B49</f>
        <v>0</v>
      </c>
      <c r="AF49" s="26"/>
      <c r="AG49">
        <f t="shared" si="2"/>
        <v>1710.3810140209764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-48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13.273198482932996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9.3361099541857548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798.13836935130223</v>
      </c>
      <c r="P50" s="77">
        <v>19.21</v>
      </c>
      <c r="Q50" s="77">
        <v>14.41</v>
      </c>
      <c r="R50" s="80">
        <v>44.999999999999993</v>
      </c>
      <c r="S50" s="80">
        <v>0</v>
      </c>
      <c r="T50" s="78">
        <f>SUMPRODUCT(LTA!F50:AJ50,LTA!F$101:AJ$101,LTA!F$103:AJ$103)</f>
        <v>375.71</v>
      </c>
      <c r="U50" s="78">
        <f>SUMPRODUCT(LTA!F50:AJ50,LTA!F$102:AJ$102,LTA!F$103:AJ$103)</f>
        <v>28.759999999999998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-19</v>
      </c>
      <c r="AA50" s="117">
        <f>STOA!H50</f>
        <v>482.12000000000006</v>
      </c>
      <c r="AB50" s="117">
        <f>-STOA!N50</f>
        <v>0</v>
      </c>
      <c r="AC50">
        <f t="shared" si="0"/>
        <v>16.410388828525193</v>
      </c>
      <c r="AD50">
        <f t="shared" si="1"/>
        <v>1713.8116889598959</v>
      </c>
      <c r="AE50">
        <f>'IDT-1'!B50</f>
        <v>0</v>
      </c>
      <c r="AF50" s="26"/>
      <c r="AG50">
        <f t="shared" si="2"/>
        <v>1713.8116889598959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13.273198482932996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9.3361099541857548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798.14835090073825</v>
      </c>
      <c r="P51" s="77">
        <v>19.21</v>
      </c>
      <c r="Q51" s="77">
        <v>14.41</v>
      </c>
      <c r="R51" s="80">
        <v>44.999999999999993</v>
      </c>
      <c r="S51" s="80">
        <v>0</v>
      </c>
      <c r="T51" s="78">
        <f>SUMPRODUCT(LTA!F51:AJ51,LTA!F$101:AJ$101,LTA!F$103:AJ$103)</f>
        <v>376.25000000000006</v>
      </c>
      <c r="U51" s="78">
        <f>SUMPRODUCT(LTA!F51:AJ51,LTA!F$102:AJ$102,LTA!F$103:AJ$103)</f>
        <v>29.81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-31</v>
      </c>
      <c r="AA51" s="117">
        <f>STOA!H51</f>
        <v>482.12000000000006</v>
      </c>
      <c r="AB51" s="117">
        <f>-STOA!N51</f>
        <v>0</v>
      </c>
      <c r="AC51">
        <f t="shared" si="0"/>
        <v>16.17588109553876</v>
      </c>
      <c r="AD51">
        <f t="shared" si="1"/>
        <v>1743.6461782423185</v>
      </c>
      <c r="AE51">
        <f>'IDT-1'!B51</f>
        <v>0</v>
      </c>
      <c r="AF51" s="26"/>
      <c r="AG51">
        <f t="shared" si="2"/>
        <v>1743.6461782423185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13.273198482932996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9.3361099541857548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804.79984417934429</v>
      </c>
      <c r="P52" s="77">
        <v>19.21</v>
      </c>
      <c r="Q52" s="77">
        <v>14.41</v>
      </c>
      <c r="R52" s="80">
        <v>44.999999999999993</v>
      </c>
      <c r="S52" s="80">
        <v>0</v>
      </c>
      <c r="T52" s="78">
        <f>SUMPRODUCT(LTA!F52:AJ52,LTA!F$101:AJ$101,LTA!F$103:AJ$103)</f>
        <v>376.66</v>
      </c>
      <c r="U52" s="78">
        <f>SUMPRODUCT(LTA!F52:AJ52,LTA!F$102:AJ$102,LTA!F$103:AJ$103)</f>
        <v>30.200000000000003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-37</v>
      </c>
      <c r="AA52" s="117">
        <f>STOA!H52</f>
        <v>482.12000000000006</v>
      </c>
      <c r="AB52" s="117">
        <f>-STOA!N52</f>
        <v>0</v>
      </c>
      <c r="AC52">
        <f t="shared" si="0"/>
        <v>16.285844874001469</v>
      </c>
      <c r="AD52">
        <f t="shared" si="1"/>
        <v>1745.9877077424617</v>
      </c>
      <c r="AE52">
        <f>'IDT-1'!B52</f>
        <v>0</v>
      </c>
      <c r="AF52" s="26"/>
      <c r="AG52">
        <f t="shared" si="2"/>
        <v>1745.9877077424617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13.273198482932996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9.3361099541857548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798.73395253105457</v>
      </c>
      <c r="P53" s="77">
        <v>19.21</v>
      </c>
      <c r="Q53" s="77">
        <v>14.42</v>
      </c>
      <c r="R53" s="80">
        <v>44.999999999999993</v>
      </c>
      <c r="S53" s="80">
        <v>0</v>
      </c>
      <c r="T53" s="78">
        <f>SUMPRODUCT(LTA!F53:AJ53,LTA!F$101:AJ$101,LTA!F$103:AJ$103)</f>
        <v>374.23</v>
      </c>
      <c r="U53" s="78">
        <f>SUMPRODUCT(LTA!F53:AJ53,LTA!F$102:AJ$102,LTA!F$103:AJ$103)</f>
        <v>31.59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-48</v>
      </c>
      <c r="AA53" s="117">
        <f>STOA!H53</f>
        <v>482.12000000000006</v>
      </c>
      <c r="AB53" s="117">
        <f>-STOA!N53</f>
        <v>0</v>
      </c>
      <c r="AC53">
        <f t="shared" si="0"/>
        <v>16.560769873339943</v>
      </c>
      <c r="AD53">
        <f t="shared" si="1"/>
        <v>1700.6168910948334</v>
      </c>
      <c r="AE53">
        <f>'IDT-1'!B53</f>
        <v>0</v>
      </c>
      <c r="AF53" s="26"/>
      <c r="AG53">
        <f t="shared" si="2"/>
        <v>1700.6168910948334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-34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13.273198482932996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9.3361099541857548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797.63903327388516</v>
      </c>
      <c r="P54" s="77">
        <v>19.21</v>
      </c>
      <c r="Q54" s="77">
        <v>14.42</v>
      </c>
      <c r="R54" s="80">
        <v>44.999999999999993</v>
      </c>
      <c r="S54" s="80">
        <v>0</v>
      </c>
      <c r="T54" s="78">
        <f>SUMPRODUCT(LTA!F54:AJ54,LTA!F$101:AJ$101,LTA!F$103:AJ$103)</f>
        <v>374.78</v>
      </c>
      <c r="U54" s="78">
        <f>SUMPRODUCT(LTA!F54:AJ54,LTA!F$102:AJ$102,LTA!F$103:AJ$103)</f>
        <v>32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-61</v>
      </c>
      <c r="AA54" s="117">
        <f>STOA!H54</f>
        <v>482.12000000000006</v>
      </c>
      <c r="AB54" s="117">
        <f>-STOA!N54</f>
        <v>0</v>
      </c>
      <c r="AC54">
        <f t="shared" si="0"/>
        <v>16.63948573157661</v>
      </c>
      <c r="AD54">
        <f t="shared" si="1"/>
        <v>1691.4032559794273</v>
      </c>
      <c r="AE54">
        <f>'IDT-1'!B54</f>
        <v>0</v>
      </c>
      <c r="AF54" s="26"/>
      <c r="AG54">
        <f t="shared" si="2"/>
        <v>1691.4032559794273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-30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13.273198482932996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9.3361099541857548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805.36000178951497</v>
      </c>
      <c r="P55" s="77">
        <v>19.21</v>
      </c>
      <c r="Q55" s="77">
        <v>14.41</v>
      </c>
      <c r="R55" s="80">
        <v>44.999999999999993</v>
      </c>
      <c r="S55" s="80">
        <v>0</v>
      </c>
      <c r="T55" s="78">
        <f>SUMPRODUCT(LTA!F55:AJ55,LTA!F$101:AJ$101,LTA!F$103:AJ$103)</f>
        <v>375.94</v>
      </c>
      <c r="U55" s="78">
        <f>SUMPRODUCT(LTA!F55:AJ55,LTA!F$102:AJ$102,LTA!F$103:AJ$103)</f>
        <v>32.479999999999997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-83</v>
      </c>
      <c r="AA55" s="117">
        <f>STOA!H55</f>
        <v>482.12000000000006</v>
      </c>
      <c r="AB55" s="117">
        <f>-STOA!N55</f>
        <v>0</v>
      </c>
      <c r="AC55">
        <f t="shared" si="0"/>
        <v>17.210071268234895</v>
      </c>
      <c r="AD55">
        <f t="shared" si="1"/>
        <v>1645.1836389583989</v>
      </c>
      <c r="AE55">
        <f>'IDT-1'!B55</f>
        <v>0</v>
      </c>
      <c r="AF55" s="26"/>
      <c r="AG55">
        <f t="shared" si="2"/>
        <v>1645.1836389583989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-63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13.273198482932996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9.3361099541857548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805.32154902111699</v>
      </c>
      <c r="P56" s="77">
        <v>19.21</v>
      </c>
      <c r="Q56" s="77">
        <v>14.41</v>
      </c>
      <c r="R56" s="80">
        <v>44.999999999999993</v>
      </c>
      <c r="S56" s="80">
        <v>0</v>
      </c>
      <c r="T56" s="78">
        <f>SUMPRODUCT(LTA!F56:AJ56,LTA!F$101:AJ$101,LTA!F$103:AJ$103)</f>
        <v>377.18000000000006</v>
      </c>
      <c r="U56" s="78">
        <f>SUMPRODUCT(LTA!F56:AJ56,LTA!F$102:AJ$102,LTA!F$103:AJ$103)</f>
        <v>33.57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-103</v>
      </c>
      <c r="AA56" s="117">
        <f>STOA!H56</f>
        <v>482.12000000000006</v>
      </c>
      <c r="AB56" s="117">
        <f>-STOA!N56</f>
        <v>0</v>
      </c>
      <c r="AC56">
        <f t="shared" si="0"/>
        <v>17.434433816883487</v>
      </c>
      <c r="AD56">
        <f t="shared" si="1"/>
        <v>1624.2508236413523</v>
      </c>
      <c r="AE56">
        <f>'IDT-1'!B56</f>
        <v>0</v>
      </c>
      <c r="AF56" s="26"/>
      <c r="AG56">
        <f t="shared" si="2"/>
        <v>1624.2508236413523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13.273198482932996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34.236109533007614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800.05024228739728</v>
      </c>
      <c r="P57" s="77">
        <v>19.21</v>
      </c>
      <c r="Q57" s="77">
        <v>13.589999999999998</v>
      </c>
      <c r="R57" s="80">
        <v>44.999999999999993</v>
      </c>
      <c r="S57" s="80">
        <v>0</v>
      </c>
      <c r="T57" s="78">
        <f>SUMPRODUCT(LTA!F57:AJ57,LTA!F$101:AJ$101,LTA!F$103:AJ$103)</f>
        <v>378.67000000000007</v>
      </c>
      <c r="U57" s="78">
        <f>SUMPRODUCT(LTA!F57:AJ57,LTA!F$102:AJ$102,LTA!F$103:AJ$103)</f>
        <v>34.729999999999997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-110</v>
      </c>
      <c r="AA57" s="117">
        <f>STOA!H57</f>
        <v>480.0200000000001</v>
      </c>
      <c r="AB57" s="117">
        <f>-STOA!N57</f>
        <v>0</v>
      </c>
      <c r="AC57">
        <f t="shared" si="0"/>
        <v>17.737962226753314</v>
      </c>
      <c r="AD57">
        <f t="shared" si="1"/>
        <v>1628.3059880765848</v>
      </c>
      <c r="AE57">
        <f>'IDT-1'!B57</f>
        <v>0</v>
      </c>
      <c r="AF57" s="26"/>
      <c r="AG57">
        <f t="shared" si="2"/>
        <v>1628.3059880765848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13.273198482932996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34.236109533007614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799.48883739810617</v>
      </c>
      <c r="P58" s="77">
        <v>19.217876243093919</v>
      </c>
      <c r="Q58" s="77">
        <v>14.405713860797146</v>
      </c>
      <c r="R58" s="80">
        <v>44.999999999999993</v>
      </c>
      <c r="S58" s="80">
        <v>0</v>
      </c>
      <c r="T58" s="78">
        <f>SUMPRODUCT(LTA!F58:AJ58,LTA!F$101:AJ$101,LTA!F$103:AJ$103)</f>
        <v>380.23</v>
      </c>
      <c r="U58" s="78">
        <f>SUMPRODUCT(LTA!F58:AJ58,LTA!F$102:AJ$102,LTA!F$103:AJ$103)</f>
        <v>36.18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-109</v>
      </c>
      <c r="AA58" s="117">
        <f>STOA!H58</f>
        <v>479.32000000000011</v>
      </c>
      <c r="AB58" s="117">
        <f>-STOA!N58</f>
        <v>0</v>
      </c>
      <c r="AC58">
        <f t="shared" si="0"/>
        <v>17.654059926375453</v>
      </c>
      <c r="AD58">
        <f t="shared" si="1"/>
        <v>1642.9620755915626</v>
      </c>
      <c r="AE58">
        <f>'IDT-1'!B58</f>
        <v>0</v>
      </c>
      <c r="AF58" s="26"/>
      <c r="AG58">
        <f t="shared" si="2"/>
        <v>1642.9620755915626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-63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13.273198482932996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46.696108657611859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799.66085539016626</v>
      </c>
      <c r="P59" s="77">
        <v>58.719999999999985</v>
      </c>
      <c r="Q59" s="77">
        <v>14.41</v>
      </c>
      <c r="R59" s="80">
        <v>44.999999999999993</v>
      </c>
      <c r="S59" s="80">
        <v>0</v>
      </c>
      <c r="T59" s="78">
        <f>SUMPRODUCT(LTA!F59:AJ59,LTA!F$101:AJ$101,LTA!F$103:AJ$103)</f>
        <v>391.97999999999996</v>
      </c>
      <c r="U59" s="78">
        <f>SUMPRODUCT(LTA!F59:AJ59,LTA!F$102:AJ$102,LTA!F$103:AJ$103)</f>
        <v>47.22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-94</v>
      </c>
      <c r="AA59" s="117">
        <f>STOA!H59</f>
        <v>476.5200000000001</v>
      </c>
      <c r="AB59" s="117">
        <f>-STOA!N59</f>
        <v>0</v>
      </c>
      <c r="AC59">
        <f t="shared" si="0"/>
        <v>18.484108889576152</v>
      </c>
      <c r="AD59">
        <f t="shared" si="1"/>
        <v>1692.2604536411352</v>
      </c>
      <c r="AE59">
        <f>'IDT-1'!B59</f>
        <v>0</v>
      </c>
      <c r="AF59" s="26"/>
      <c r="AG59">
        <f t="shared" si="2"/>
        <v>1692.2604536411352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-100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13.273198482932996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71.596108907124616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811.34064469254179</v>
      </c>
      <c r="P60" s="77">
        <v>58.719999999999985</v>
      </c>
      <c r="Q60" s="77">
        <v>14.41</v>
      </c>
      <c r="R60" s="80">
        <v>44.999999999999993</v>
      </c>
      <c r="S60" s="80">
        <v>0</v>
      </c>
      <c r="T60" s="78">
        <f>SUMPRODUCT(LTA!F60:AJ60,LTA!F$101:AJ$101,LTA!F$103:AJ$103)</f>
        <v>391.86</v>
      </c>
      <c r="U60" s="78">
        <f>SUMPRODUCT(LTA!F60:AJ60,LTA!F$102:AJ$102,LTA!F$103:AJ$103)</f>
        <v>49.98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-82</v>
      </c>
      <c r="AA60" s="117">
        <f>STOA!H60</f>
        <v>476.5200000000001</v>
      </c>
      <c r="AB60" s="117">
        <f>-STOA!N60</f>
        <v>0</v>
      </c>
      <c r="AC60">
        <f t="shared" si="0"/>
        <v>18.971293077987891</v>
      </c>
      <c r="AD60">
        <f t="shared" si="1"/>
        <v>1714.9930590046115</v>
      </c>
      <c r="AE60">
        <f>'IDT-1'!B60</f>
        <v>0</v>
      </c>
      <c r="AF60" s="26"/>
      <c r="AG60">
        <f t="shared" si="2"/>
        <v>1714.9930590046115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-128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8.1336689741976098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825.73445901773687</v>
      </c>
      <c r="P61" s="77">
        <v>58.72</v>
      </c>
      <c r="Q61" s="77">
        <v>14.41</v>
      </c>
      <c r="R61" s="80">
        <v>44.999999999999993</v>
      </c>
      <c r="S61" s="80">
        <v>0</v>
      </c>
      <c r="T61" s="78">
        <f>SUMPRODUCT(LTA!F61:AJ61,LTA!F$101:AJ$101,LTA!F$103:AJ$103)</f>
        <v>391.90000000000003</v>
      </c>
      <c r="U61" s="78">
        <f>SUMPRODUCT(LTA!F61:AJ61,LTA!F$102:AJ$102,LTA!F$103:AJ$103)</f>
        <v>52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-64</v>
      </c>
      <c r="AA61" s="117">
        <f>STOA!H61</f>
        <v>473.0200000000001</v>
      </c>
      <c r="AB61" s="117">
        <f>-STOA!N61</f>
        <v>0</v>
      </c>
      <c r="AC61">
        <f t="shared" si="0"/>
        <v>19.123018643423457</v>
      </c>
      <c r="AD61">
        <f t="shared" si="1"/>
        <v>1738.1095093485112</v>
      </c>
      <c r="AE61">
        <f>'IDT-1'!B61</f>
        <v>0</v>
      </c>
      <c r="AF61" s="26"/>
      <c r="AG61">
        <f t="shared" si="2"/>
        <v>1738.1095093485112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-143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8.1336689741976098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825.72578333415402</v>
      </c>
      <c r="P62" s="77">
        <v>58.72</v>
      </c>
      <c r="Q62" s="77">
        <v>14.41</v>
      </c>
      <c r="R62" s="80">
        <v>44.999999999999993</v>
      </c>
      <c r="S62" s="80">
        <v>0</v>
      </c>
      <c r="T62" s="78">
        <f>SUMPRODUCT(LTA!F62:AJ62,LTA!F$101:AJ$101,LTA!F$103:AJ$103)</f>
        <v>392.31</v>
      </c>
      <c r="U62" s="78">
        <f>SUMPRODUCT(LTA!F62:AJ62,LTA!F$102:AJ$102,LTA!F$103:AJ$103)</f>
        <v>55.6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-64</v>
      </c>
      <c r="AA62" s="117">
        <f>STOA!H62</f>
        <v>468.12000000000006</v>
      </c>
      <c r="AB62" s="117">
        <f>-STOA!N62</f>
        <v>0</v>
      </c>
      <c r="AC62">
        <f t="shared" si="0"/>
        <v>19.061841532274752</v>
      </c>
      <c r="AD62">
        <f t="shared" si="1"/>
        <v>1743.2720107760767</v>
      </c>
      <c r="AE62">
        <f>'IDT-1'!B62</f>
        <v>0</v>
      </c>
      <c r="AF62" s="26"/>
      <c r="AG62">
        <f t="shared" si="2"/>
        <v>1743.2720107760767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13.273198482932996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813.70429556974466</v>
      </c>
      <c r="P63" s="77">
        <v>58.72</v>
      </c>
      <c r="Q63" s="77">
        <v>14.41</v>
      </c>
      <c r="R63" s="80">
        <v>44.999999999999993</v>
      </c>
      <c r="S63" s="80">
        <v>0</v>
      </c>
      <c r="T63" s="78">
        <f>SUMPRODUCT(LTA!F63:AJ63,LTA!F$101:AJ$101,LTA!F$103:AJ$103)</f>
        <v>376.59000000000003</v>
      </c>
      <c r="U63" s="78">
        <f>SUMPRODUCT(LTA!F63:AJ63,LTA!F$102:AJ$102,LTA!F$103:AJ$103)</f>
        <v>64.14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-64</v>
      </c>
      <c r="AA63" s="117">
        <f>STOA!H63</f>
        <v>463.47000000000014</v>
      </c>
      <c r="AB63" s="117">
        <f>-STOA!N63</f>
        <v>0</v>
      </c>
      <c r="AC63">
        <f t="shared" si="0"/>
        <v>18.781760641836286</v>
      </c>
      <c r="AD63">
        <f t="shared" si="1"/>
        <v>1737.8401334108416</v>
      </c>
      <c r="AE63">
        <f>'IDT-1'!B63</f>
        <v>0</v>
      </c>
      <c r="AF63" s="26"/>
      <c r="AG63">
        <f t="shared" si="2"/>
        <v>1737.8401334108416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13.273198482932996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820.58733063830834</v>
      </c>
      <c r="P64" s="77">
        <v>58.719999999999985</v>
      </c>
      <c r="Q64" s="77">
        <v>14.41</v>
      </c>
      <c r="R64" s="80">
        <v>44.999999999999993</v>
      </c>
      <c r="S64" s="80">
        <v>0</v>
      </c>
      <c r="T64" s="78">
        <f>SUMPRODUCT(LTA!F64:AJ64,LTA!F$101:AJ$101,LTA!F$103:AJ$103)</f>
        <v>313.89</v>
      </c>
      <c r="U64" s="78">
        <f>SUMPRODUCT(LTA!F64:AJ64,LTA!F$102:AJ$102,LTA!F$103:AJ$103)</f>
        <v>67.34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-40</v>
      </c>
      <c r="AA64" s="117">
        <f>STOA!H64</f>
        <v>451.57000000000016</v>
      </c>
      <c r="AB64" s="117">
        <f>-STOA!N64</f>
        <v>0</v>
      </c>
      <c r="AC64">
        <f t="shared" si="0"/>
        <v>17.992058162384762</v>
      </c>
      <c r="AD64">
        <f t="shared" si="1"/>
        <v>1699.1128709588565</v>
      </c>
      <c r="AE64">
        <f>'IDT-1'!B64</f>
        <v>0</v>
      </c>
      <c r="AF64" s="26"/>
      <c r="AG64">
        <f t="shared" si="2"/>
        <v>1699.1128709588565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-123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13.273198482932996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815.98920134646346</v>
      </c>
      <c r="P65" s="77">
        <v>58.719999999999985</v>
      </c>
      <c r="Q65" s="77">
        <v>33.299999999999997</v>
      </c>
      <c r="R65" s="80">
        <v>44.999999999999993</v>
      </c>
      <c r="S65" s="80">
        <v>0</v>
      </c>
      <c r="T65" s="78">
        <f>SUMPRODUCT(LTA!F65:AJ65,LTA!F$101:AJ$101,LTA!F$103:AJ$103)</f>
        <v>301.31</v>
      </c>
      <c r="U65" s="78">
        <f>SUMPRODUCT(LTA!F65:AJ65,LTA!F$102:AJ$102,LTA!F$103:AJ$103)</f>
        <v>70.740000000000009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-13</v>
      </c>
      <c r="AA65" s="117">
        <f>STOA!H65</f>
        <v>444.57000000000016</v>
      </c>
      <c r="AB65" s="117">
        <f>-STOA!N65</f>
        <v>0</v>
      </c>
      <c r="AC65">
        <f t="shared" si="0"/>
        <v>17.753489436561644</v>
      </c>
      <c r="AD65">
        <f t="shared" si="1"/>
        <v>1722.4633103928347</v>
      </c>
      <c r="AE65">
        <f>'IDT-1'!B65</f>
        <v>0</v>
      </c>
      <c r="AF65" s="26"/>
      <c r="AG65">
        <f t="shared" si="2"/>
        <v>1722.4633103928347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-125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13.121984829329962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811.31143961575742</v>
      </c>
      <c r="P66" s="77">
        <v>58.719999999999985</v>
      </c>
      <c r="Q66" s="77">
        <v>33.299999999999997</v>
      </c>
      <c r="R66" s="80">
        <v>44.999999999999993</v>
      </c>
      <c r="S66" s="80">
        <v>0</v>
      </c>
      <c r="T66" s="78">
        <f>SUMPRODUCT(LTA!F66:AJ66,LTA!F$101:AJ$101,LTA!F$103:AJ$103)</f>
        <v>277.12</v>
      </c>
      <c r="U66" s="78">
        <f>SUMPRODUCT(LTA!F66:AJ66,LTA!F$102:AJ$102,LTA!F$103:AJ$103)</f>
        <v>73.930000000000007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430.57000000000016</v>
      </c>
      <c r="AB66" s="117">
        <f>-STOA!N66</f>
        <v>0</v>
      </c>
      <c r="AC66">
        <f t="shared" si="0"/>
        <v>17.154406882558259</v>
      </c>
      <c r="AD66">
        <f t="shared" si="1"/>
        <v>1711.2334175625294</v>
      </c>
      <c r="AE66">
        <f>'IDT-1'!B66</f>
        <v>0</v>
      </c>
      <c r="AF66" s="26"/>
      <c r="AG66">
        <f t="shared" si="2"/>
        <v>1711.2334175625294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13.121984829329962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887.59779903143146</v>
      </c>
      <c r="P67" s="77">
        <v>58.719999999999985</v>
      </c>
      <c r="Q67" s="77">
        <v>33.299999999999997</v>
      </c>
      <c r="R67" s="80">
        <v>44.999999999999993</v>
      </c>
      <c r="S67" s="80">
        <v>0</v>
      </c>
      <c r="T67" s="78">
        <f>SUMPRODUCT(LTA!F67:AJ67,LTA!F$101:AJ$101,LTA!F$103:AJ$103)</f>
        <v>261.63</v>
      </c>
      <c r="U67" s="78">
        <f>SUMPRODUCT(LTA!F67:AJ67,LTA!F$102:AJ$102,LTA!F$103:AJ$103)</f>
        <v>75.83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416.57000000000016</v>
      </c>
      <c r="AB67" s="117">
        <f>-STOA!N67</f>
        <v>0</v>
      </c>
      <c r="AC67">
        <f t="shared" si="0"/>
        <v>17.538544207805213</v>
      </c>
      <c r="AD67">
        <f t="shared" si="1"/>
        <v>1764.5456396529564</v>
      </c>
      <c r="AE67">
        <f>'IDT-1'!B67</f>
        <v>0</v>
      </c>
      <c r="AF67" s="26"/>
      <c r="AG67">
        <f t="shared" si="2"/>
        <v>1764.5456396529564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13.273198482932996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950.67582678611961</v>
      </c>
      <c r="P68" s="77">
        <v>58.719999999999985</v>
      </c>
      <c r="Q68" s="77">
        <v>33.299999999999997</v>
      </c>
      <c r="R68" s="80">
        <v>44.999999999999993</v>
      </c>
      <c r="S68" s="80">
        <v>0</v>
      </c>
      <c r="T68" s="78">
        <f>SUMPRODUCT(LTA!F68:AJ68,LTA!F$101:AJ$101,LTA!F$103:AJ$103)</f>
        <v>198.18</v>
      </c>
      <c r="U68" s="78">
        <f>SUMPRODUCT(LTA!F68:AJ68,LTA!F$102:AJ$102,LTA!F$103:AJ$103)</f>
        <v>92.07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405.37000000000012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18.17578807618526</v>
      </c>
      <c r="AD68">
        <f t="shared" ref="AD68:AD98" si="4">SUM(B68:AB68,AI68:AR68)-AC68</f>
        <v>1701.7276371928674</v>
      </c>
      <c r="AE68">
        <f>'IDT-1'!B68</f>
        <v>0</v>
      </c>
      <c r="AF68" s="26"/>
      <c r="AG68">
        <f t="shared" ref="AG68:AG98" si="5">SUM(AD68:AF68)+AT68</f>
        <v>1701.7276371928674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-172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13.273198482932996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83.313848570240694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1003.0338402391064</v>
      </c>
      <c r="P69" s="77">
        <v>58.719999999999985</v>
      </c>
      <c r="Q69" s="77">
        <v>33.299999999999997</v>
      </c>
      <c r="R69" s="80">
        <v>44.999999999999993</v>
      </c>
      <c r="S69" s="80">
        <v>0</v>
      </c>
      <c r="T69" s="78">
        <f>SUMPRODUCT(LTA!F69:AJ69,LTA!F$101:AJ$101,LTA!F$103:AJ$103)</f>
        <v>195.64999999999998</v>
      </c>
      <c r="U69" s="78">
        <f>SUMPRODUCT(LTA!F69:AJ69,LTA!F$102:AJ$102,LTA!F$103:AJ$103)</f>
        <v>92.4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390.67000000000013</v>
      </c>
      <c r="AB69" s="117">
        <f>-STOA!N69</f>
        <v>0</v>
      </c>
      <c r="AC69">
        <f t="shared" si="3"/>
        <v>18.064068468446479</v>
      </c>
      <c r="AD69">
        <f t="shared" si="4"/>
        <v>1783.5612188238335</v>
      </c>
      <c r="AE69">
        <f>'IDT-1'!B69</f>
        <v>0</v>
      </c>
      <c r="AF69" s="26"/>
      <c r="AG69">
        <f t="shared" si="5"/>
        <v>1783.5612188238335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-125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13.273198482932996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83.313848570240694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1062.5567518221389</v>
      </c>
      <c r="P70" s="77">
        <v>58.719999999999985</v>
      </c>
      <c r="Q70" s="77">
        <v>33.299999999999997</v>
      </c>
      <c r="R70" s="80">
        <v>44.150000000000006</v>
      </c>
      <c r="S70" s="80">
        <v>0</v>
      </c>
      <c r="T70" s="78">
        <f>SUMPRODUCT(LTA!F70:AJ70,LTA!F$101:AJ$101,LTA!F$103:AJ$103)</f>
        <v>179.75</v>
      </c>
      <c r="U70" s="78">
        <f>SUMPRODUCT(LTA!F70:AJ70,LTA!F$102:AJ$102,LTA!F$103:AJ$103)</f>
        <v>91.22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379.47</v>
      </c>
      <c r="AB70" s="117">
        <f>-STOA!N70</f>
        <v>0</v>
      </c>
      <c r="AC70">
        <f t="shared" si="3"/>
        <v>18.668894936220589</v>
      </c>
      <c r="AD70">
        <f t="shared" si="4"/>
        <v>1775.3493039390921</v>
      </c>
      <c r="AE70">
        <f>'IDT-1'!B70</f>
        <v>0</v>
      </c>
      <c r="AF70" s="26"/>
      <c r="AG70">
        <f t="shared" si="5"/>
        <v>1775.3493039390921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-163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13.273198482932996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83.313848570240694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1140.5242915912556</v>
      </c>
      <c r="P71" s="77">
        <v>58.719999999999985</v>
      </c>
      <c r="Q71" s="77">
        <v>33.299999999999997</v>
      </c>
      <c r="R71" s="80">
        <v>28.419999999999995</v>
      </c>
      <c r="S71" s="80">
        <v>0</v>
      </c>
      <c r="T71" s="78">
        <f>SUMPRODUCT(LTA!F71:AJ71,LTA!F$101:AJ$101,LTA!F$103:AJ$103)</f>
        <v>165.13</v>
      </c>
      <c r="U71" s="78">
        <f>SUMPRODUCT(LTA!F71:AJ71,LTA!F$102:AJ$102,LTA!F$103:AJ$103)</f>
        <v>88.609999999999985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364.01000000000005</v>
      </c>
      <c r="AB71" s="117">
        <f>-STOA!N71</f>
        <v>0</v>
      </c>
      <c r="AC71">
        <f t="shared" si="3"/>
        <v>18.893400776100034</v>
      </c>
      <c r="AD71">
        <f t="shared" si="4"/>
        <v>1808.6723378683291</v>
      </c>
      <c r="AE71">
        <f>'IDT-1'!B71</f>
        <v>0</v>
      </c>
      <c r="AF71" s="26"/>
      <c r="AG71">
        <f t="shared" si="5"/>
        <v>1808.6723378683291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-159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13.273198482932996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83.313848570240694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1140.5242915912556</v>
      </c>
      <c r="P72" s="77">
        <v>58.719999999999985</v>
      </c>
      <c r="Q72" s="77">
        <v>33.299999999999997</v>
      </c>
      <c r="R72" s="80">
        <v>18.699999999999996</v>
      </c>
      <c r="S72" s="80">
        <v>0</v>
      </c>
      <c r="T72" s="78">
        <f>SUMPRODUCT(LTA!F72:AJ72,LTA!F$101:AJ$101,LTA!F$103:AJ$103)</f>
        <v>153.63999999999999</v>
      </c>
      <c r="U72" s="78">
        <f>SUMPRODUCT(LTA!F72:AJ72,LTA!F$102:AJ$102,LTA!F$103:AJ$103)</f>
        <v>108.4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355.61000000000007</v>
      </c>
      <c r="AB72" s="117">
        <f>-STOA!N72</f>
        <v>0</v>
      </c>
      <c r="AC72">
        <f t="shared" si="3"/>
        <v>18.57615346052296</v>
      </c>
      <c r="AD72">
        <f t="shared" si="4"/>
        <v>1825.1695851839063</v>
      </c>
      <c r="AE72">
        <f>'IDT-1'!B72</f>
        <v>0</v>
      </c>
      <c r="AF72" s="26"/>
      <c r="AG72">
        <f t="shared" si="5"/>
        <v>1825.1695851839063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7.4130817610062882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80.793704433949301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1142.105225979906</v>
      </c>
      <c r="P73" s="77">
        <v>58.719999999999985</v>
      </c>
      <c r="Q73" s="77">
        <v>33.299999999999997</v>
      </c>
      <c r="R73" s="80">
        <v>9.1199999999999992</v>
      </c>
      <c r="S73" s="80">
        <v>0</v>
      </c>
      <c r="T73" s="78">
        <f>SUMPRODUCT(LTA!F73:AJ73,LTA!F$101:AJ$101,LTA!F$103:AJ$103)</f>
        <v>141.08000000000001</v>
      </c>
      <c r="U73" s="78">
        <f>SUMPRODUCT(LTA!F73:AJ73,LTA!F$102:AJ$102,LTA!F$103:AJ$103)</f>
        <v>109.71000000000001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338.11000000000007</v>
      </c>
      <c r="AB73" s="117">
        <f>-STOA!N73</f>
        <v>0</v>
      </c>
      <c r="AC73">
        <f t="shared" si="3"/>
        <v>17.974818454580269</v>
      </c>
      <c r="AD73">
        <f t="shared" si="4"/>
        <v>1803.6415937202812</v>
      </c>
      <c r="AE73">
        <f>'IDT-1'!B73</f>
        <v>0</v>
      </c>
      <c r="AF73" s="26"/>
      <c r="AG73">
        <f t="shared" si="5"/>
        <v>1803.6415937202812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7.4130817610062882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1167.2447642673023</v>
      </c>
      <c r="P74" s="77">
        <v>58.719999999999985</v>
      </c>
      <c r="Q74" s="77">
        <v>33.299999999999997</v>
      </c>
      <c r="R74" s="80">
        <v>3.2</v>
      </c>
      <c r="S74" s="80">
        <v>0</v>
      </c>
      <c r="T74" s="78">
        <f>SUMPRODUCT(LTA!F74:AJ74,LTA!F$101:AJ$101,LTA!F$103:AJ$103)</f>
        <v>134.47</v>
      </c>
      <c r="U74" s="78">
        <f>SUMPRODUCT(LTA!F74:AJ74,LTA!F$102:AJ$102,LTA!F$103:AJ$103)</f>
        <v>110.16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326.21000000000004</v>
      </c>
      <c r="AB74" s="117">
        <f>-STOA!N74</f>
        <v>0</v>
      </c>
      <c r="AC74">
        <f t="shared" si="3"/>
        <v>18.292743832845726</v>
      </c>
      <c r="AD74">
        <f t="shared" si="4"/>
        <v>1807.3095021954632</v>
      </c>
      <c r="AE74">
        <f>'IDT-1'!B74</f>
        <v>0</v>
      </c>
      <c r="AF74" s="26"/>
      <c r="AG74">
        <f t="shared" si="5"/>
        <v>1807.3095021954632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7.4130817610062882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99.615603900975259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1128.2896385383997</v>
      </c>
      <c r="P75" s="77">
        <v>58.719999999999985</v>
      </c>
      <c r="Q75" s="77">
        <v>33.299999999999997</v>
      </c>
      <c r="R75" s="80">
        <v>0</v>
      </c>
      <c r="S75" s="80">
        <v>0</v>
      </c>
      <c r="T75" s="78">
        <f>SUMPRODUCT(LTA!F75:AJ75,LTA!F$101:AJ$101,LTA!F$103:AJ$103)</f>
        <v>137.95999999999998</v>
      </c>
      <c r="U75" s="78">
        <f>SUMPRODUCT(LTA!F75:AJ75,LTA!F$102:AJ$102,LTA!F$103:AJ$103)</f>
        <v>102.7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321.63000000000005</v>
      </c>
      <c r="AB75" s="117">
        <f>-STOA!N75</f>
        <v>0</v>
      </c>
      <c r="AC75">
        <f t="shared" si="3"/>
        <v>17.979671953592899</v>
      </c>
      <c r="AD75">
        <f t="shared" si="4"/>
        <v>1741.9130522467885</v>
      </c>
      <c r="AE75">
        <f>'IDT-1'!B75</f>
        <v>0</v>
      </c>
      <c r="AF75" s="26"/>
      <c r="AG75">
        <f t="shared" si="5"/>
        <v>1741.9130522467885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8.1737792246226704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99.615603900975259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1168.32352336538</v>
      </c>
      <c r="P76" s="77">
        <v>58.719999999999985</v>
      </c>
      <c r="Q76" s="77">
        <v>33.299999999999997</v>
      </c>
      <c r="R76" s="80">
        <v>0</v>
      </c>
      <c r="S76" s="80">
        <v>0</v>
      </c>
      <c r="T76" s="78">
        <f>SUMPRODUCT(LTA!F76:AJ76,LTA!F$101:AJ$101,LTA!F$103:AJ$103)</f>
        <v>121.02</v>
      </c>
      <c r="U76" s="78">
        <f>SUMPRODUCT(LTA!F76:AJ76,LTA!F$102:AJ$102,LTA!F$103:AJ$103)</f>
        <v>100.92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307.63000000000005</v>
      </c>
      <c r="AB76" s="117">
        <f>-STOA!N76</f>
        <v>0</v>
      </c>
      <c r="AC76">
        <f t="shared" si="3"/>
        <v>18.201656445627471</v>
      </c>
      <c r="AD76">
        <f t="shared" si="4"/>
        <v>1732.7656500453504</v>
      </c>
      <c r="AE76">
        <f>'IDT-1'!B76</f>
        <v>0</v>
      </c>
      <c r="AF76" s="26"/>
      <c r="AG76">
        <f t="shared" si="5"/>
        <v>1732.7656500453504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8.1737792246226704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99.615603900975259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1212.4548445959185</v>
      </c>
      <c r="P77" s="77">
        <v>58.719999999999985</v>
      </c>
      <c r="Q77" s="77">
        <v>33.299999999999997</v>
      </c>
      <c r="R77" s="80">
        <v>0</v>
      </c>
      <c r="S77" s="80">
        <v>0</v>
      </c>
      <c r="T77" s="78">
        <f>SUMPRODUCT(LTA!F77:AJ77,LTA!F$101:AJ$101,LTA!F$103:AJ$103)</f>
        <v>105.67999999999999</v>
      </c>
      <c r="U77" s="78">
        <f>SUMPRODUCT(LTA!F77:AJ77,LTA!F$102:AJ$102,LTA!F$103:AJ$103)</f>
        <v>99.38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304.13000000000005</v>
      </c>
      <c r="AB77" s="117">
        <f>-STOA!N77</f>
        <v>0</v>
      </c>
      <c r="AC77">
        <f t="shared" si="3"/>
        <v>18.135446119268153</v>
      </c>
      <c r="AD77">
        <f t="shared" si="4"/>
        <v>1787.5831816022483</v>
      </c>
      <c r="AE77">
        <f>'IDT-1'!B77</f>
        <v>0</v>
      </c>
      <c r="AF77" s="26"/>
      <c r="AG77">
        <f t="shared" si="5"/>
        <v>1787.5831816022483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8.1737792246226704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99.615603900975259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1262.6324134525667</v>
      </c>
      <c r="P78" s="77">
        <v>58.719999999999985</v>
      </c>
      <c r="Q78" s="77">
        <v>33.299999999999997</v>
      </c>
      <c r="R78" s="80">
        <v>0</v>
      </c>
      <c r="S78" s="80">
        <v>0</v>
      </c>
      <c r="T78" s="78">
        <f>SUMPRODUCT(LTA!F78:AJ78,LTA!F$101:AJ$101,LTA!F$103:AJ$103)</f>
        <v>89.6</v>
      </c>
      <c r="U78" s="78">
        <f>SUMPRODUCT(LTA!F78:AJ78,LTA!F$102:AJ$102,LTA!F$103:AJ$103)</f>
        <v>98.43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300.63000000000005</v>
      </c>
      <c r="AB78" s="117">
        <f>-STOA!N78</f>
        <v>0</v>
      </c>
      <c r="AC78">
        <f t="shared" si="3"/>
        <v>18.53839476556178</v>
      </c>
      <c r="AD78">
        <f t="shared" si="4"/>
        <v>1800.8278018126027</v>
      </c>
      <c r="AE78">
        <f>'IDT-1'!B78</f>
        <v>0</v>
      </c>
      <c r="AF78" s="26"/>
      <c r="AG78">
        <f t="shared" si="5"/>
        <v>1800.8278018126027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8.1737792246226704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99.615603900975259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1272.7485600285879</v>
      </c>
      <c r="P79" s="77">
        <v>58.719999999999985</v>
      </c>
      <c r="Q79" s="77">
        <v>33.299999999999997</v>
      </c>
      <c r="R79" s="80">
        <v>0</v>
      </c>
      <c r="S79" s="80">
        <v>0</v>
      </c>
      <c r="T79" s="78">
        <f>SUMPRODUCT(LTA!F79:AJ79,LTA!F$101:AJ$101,LTA!F$103:AJ$103)</f>
        <v>85.03</v>
      </c>
      <c r="U79" s="78">
        <f>SUMPRODUCT(LTA!F79:AJ79,LTA!F$102:AJ$102,LTA!F$103:AJ$103)</f>
        <v>96.11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301.03999999999996</v>
      </c>
      <c r="AB79" s="117">
        <f>-STOA!N79</f>
        <v>0</v>
      </c>
      <c r="AC79">
        <f t="shared" si="3"/>
        <v>18.845614808618819</v>
      </c>
      <c r="AD79">
        <f t="shared" si="4"/>
        <v>1773.1567283455668</v>
      </c>
      <c r="AE79">
        <f>'IDT-1'!B79</f>
        <v>0</v>
      </c>
      <c r="AF79" s="26"/>
      <c r="AG79">
        <f t="shared" si="5"/>
        <v>1773.1567283455668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8.1737792246226704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99.615603900975259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1282.1999033828124</v>
      </c>
      <c r="P80" s="77">
        <v>58.719999999999985</v>
      </c>
      <c r="Q80" s="77">
        <v>33.299999999999997</v>
      </c>
      <c r="R80" s="80">
        <v>0</v>
      </c>
      <c r="S80" s="80">
        <v>0</v>
      </c>
      <c r="T80" s="78">
        <f>SUMPRODUCT(LTA!F80:AJ80,LTA!F$101:AJ$101,LTA!F$103:AJ$103)</f>
        <v>84.66</v>
      </c>
      <c r="U80" s="78">
        <f>SUMPRODUCT(LTA!F80:AJ80,LTA!F$102:AJ$102,LTA!F$103:AJ$103)</f>
        <v>93.77000000000001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301.03999999999996</v>
      </c>
      <c r="AB80" s="117">
        <f>-STOA!N80</f>
        <v>0</v>
      </c>
      <c r="AC80">
        <f t="shared" si="3"/>
        <v>18.798401099869654</v>
      </c>
      <c r="AD80">
        <f t="shared" si="4"/>
        <v>1791.9452854085407</v>
      </c>
      <c r="AE80">
        <f>'IDT-1'!B80</f>
        <v>0</v>
      </c>
      <c r="AF80" s="26"/>
      <c r="AG80">
        <f t="shared" si="5"/>
        <v>1791.9452854085407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-162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8.1737792246226704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1282.1999033828124</v>
      </c>
      <c r="P81" s="77">
        <v>58.719999999999985</v>
      </c>
      <c r="Q81" s="77">
        <v>33.299999999999997</v>
      </c>
      <c r="R81" s="80">
        <v>0</v>
      </c>
      <c r="S81" s="80">
        <v>0</v>
      </c>
      <c r="T81" s="78">
        <f>SUMPRODUCT(LTA!F81:AJ81,LTA!F$101:AJ$101,LTA!F$103:AJ$103)</f>
        <v>64.27</v>
      </c>
      <c r="U81" s="78">
        <f>SUMPRODUCT(LTA!F81:AJ81,LTA!F$102:AJ$102,LTA!F$103:AJ$103)</f>
        <v>91.22999999999999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301.03999999999996</v>
      </c>
      <c r="AB81" s="117">
        <f>-STOA!N81</f>
        <v>0</v>
      </c>
      <c r="AC81">
        <f t="shared" si="3"/>
        <v>18.67655893324083</v>
      </c>
      <c r="AD81">
        <f t="shared" si="4"/>
        <v>1760.1415236741941</v>
      </c>
      <c r="AE81">
        <f>'IDT-1'!B81</f>
        <v>0</v>
      </c>
      <c r="AF81" s="26"/>
      <c r="AG81">
        <f t="shared" si="5"/>
        <v>1760.1415236741941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-171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8.1737792246226704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1277.4542199064153</v>
      </c>
      <c r="P82" s="77">
        <v>58.719999999999985</v>
      </c>
      <c r="Q82" s="77">
        <v>33.299999999999997</v>
      </c>
      <c r="R82" s="80">
        <v>0</v>
      </c>
      <c r="S82" s="80">
        <v>0</v>
      </c>
      <c r="T82" s="78">
        <f>SUMPRODUCT(LTA!F82:AJ82,LTA!F$101:AJ$101,LTA!F$103:AJ$103)</f>
        <v>63.790000000000006</v>
      </c>
      <c r="U82" s="78">
        <f>SUMPRODUCT(LTA!F82:AJ82,LTA!F$102:AJ$102,LTA!F$103:AJ$103)</f>
        <v>83.84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301.03999999999996</v>
      </c>
      <c r="AB82" s="117">
        <f>-STOA!N82</f>
        <v>0</v>
      </c>
      <c r="AC82">
        <f t="shared" si="3"/>
        <v>18.503394025993167</v>
      </c>
      <c r="AD82">
        <f t="shared" si="4"/>
        <v>1754.6990051050445</v>
      </c>
      <c r="AE82">
        <f>'IDT-1'!B82</f>
        <v>0</v>
      </c>
      <c r="AF82" s="26"/>
      <c r="AG82">
        <f t="shared" si="5"/>
        <v>1754.6990051050445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-164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14.102895215021199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1276.2320695616449</v>
      </c>
      <c r="P83" s="77">
        <v>58.719999999999985</v>
      </c>
      <c r="Q83" s="77">
        <v>33.299999999999997</v>
      </c>
      <c r="R83" s="80">
        <v>0</v>
      </c>
      <c r="S83" s="80">
        <v>0</v>
      </c>
      <c r="T83" s="78">
        <f>SUMPRODUCT(LTA!F83:AJ83,LTA!F$101:AJ$101,LTA!F$103:AJ$103)</f>
        <v>62.4</v>
      </c>
      <c r="U83" s="78">
        <f>SUMPRODUCT(LTA!F83:AJ83,LTA!F$102:AJ$102,LTA!F$103:AJ$103)</f>
        <v>81.92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301.08999999999992</v>
      </c>
      <c r="AB83" s="117">
        <f>-STOA!N83</f>
        <v>0</v>
      </c>
      <c r="AC83">
        <f t="shared" si="3"/>
        <v>18.667055491552016</v>
      </c>
      <c r="AD83">
        <f t="shared" si="4"/>
        <v>1738.9823092851143</v>
      </c>
      <c r="AE83">
        <f>'IDT-1'!B83</f>
        <v>0</v>
      </c>
      <c r="AF83" s="26"/>
      <c r="AG83">
        <f t="shared" si="5"/>
        <v>1738.9823092851143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14.102895215021199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1265.9991374751287</v>
      </c>
      <c r="P84" s="77">
        <v>58.719999999999985</v>
      </c>
      <c r="Q84" s="77">
        <v>33.299999999999997</v>
      </c>
      <c r="R84" s="80">
        <v>0</v>
      </c>
      <c r="S84" s="80">
        <v>0</v>
      </c>
      <c r="T84" s="78">
        <f>SUMPRODUCT(LTA!F84:AJ84,LTA!F$101:AJ$101,LTA!F$103:AJ$103)</f>
        <v>61.13</v>
      </c>
      <c r="U84" s="78">
        <f>SUMPRODUCT(LTA!F84:AJ84,LTA!F$102:AJ$102,LTA!F$103:AJ$103)</f>
        <v>79.7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301.08999999999992</v>
      </c>
      <c r="AB84" s="117">
        <f>-STOA!N84</f>
        <v>0</v>
      </c>
      <c r="AC84">
        <f t="shared" si="3"/>
        <v>18.430878031402134</v>
      </c>
      <c r="AD84">
        <f t="shared" si="4"/>
        <v>1738.4955546587478</v>
      </c>
      <c r="AE84">
        <f>'IDT-1'!B84</f>
        <v>0</v>
      </c>
      <c r="AF84" s="26"/>
      <c r="AG84">
        <f t="shared" si="5"/>
        <v>1738.4955546587478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-168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14.102895215021199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1256.1311268350746</v>
      </c>
      <c r="P85" s="77">
        <v>58.719999999999985</v>
      </c>
      <c r="Q85" s="77">
        <v>33.299999999999997</v>
      </c>
      <c r="R85" s="80">
        <v>0</v>
      </c>
      <c r="S85" s="80">
        <v>0</v>
      </c>
      <c r="T85" s="78">
        <f>SUMPRODUCT(LTA!F85:AJ85,LTA!F$101:AJ$101,LTA!F$103:AJ$103)</f>
        <v>59.68</v>
      </c>
      <c r="U85" s="78">
        <f>SUMPRODUCT(LTA!F85:AJ85,LTA!F$102:AJ$102,LTA!F$103:AJ$103)</f>
        <v>77.940000000000012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301.08999999999992</v>
      </c>
      <c r="AB85" s="117">
        <f>-STOA!N85</f>
        <v>0</v>
      </c>
      <c r="AC85">
        <f t="shared" si="3"/>
        <v>18.475597833169175</v>
      </c>
      <c r="AD85">
        <f t="shared" si="4"/>
        <v>1707.3728242169268</v>
      </c>
      <c r="AE85">
        <f>'IDT-1'!B85</f>
        <v>0</v>
      </c>
      <c r="AF85" s="26"/>
      <c r="AG85">
        <f t="shared" si="5"/>
        <v>1707.3728242169268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-186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14.102895215021199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1223.5831906582396</v>
      </c>
      <c r="P86" s="77">
        <v>58.719999999999985</v>
      </c>
      <c r="Q86" s="77">
        <v>33.299999999999997</v>
      </c>
      <c r="R86" s="80">
        <v>0</v>
      </c>
      <c r="S86" s="80">
        <v>0</v>
      </c>
      <c r="T86" s="78">
        <f>SUMPRODUCT(LTA!F86:AJ86,LTA!F$101:AJ$101,LTA!F$103:AJ$103)</f>
        <v>58.07</v>
      </c>
      <c r="U86" s="78">
        <f>SUMPRODUCT(LTA!F86:AJ86,LTA!F$102:AJ$102,LTA!F$103:AJ$103)</f>
        <v>75.290000000000006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301.08999999999992</v>
      </c>
      <c r="AB86" s="117">
        <f>-STOA!N86</f>
        <v>0</v>
      </c>
      <c r="AC86">
        <f t="shared" si="3"/>
        <v>17.832075404013992</v>
      </c>
      <c r="AD86">
        <f t="shared" si="4"/>
        <v>1707.2084104692467</v>
      </c>
      <c r="AE86">
        <f>'IDT-1'!B86</f>
        <v>0</v>
      </c>
      <c r="AF86" s="26"/>
      <c r="AG86">
        <f t="shared" si="5"/>
        <v>1707.2084104692467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-150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14.102921076504384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99.620000000000019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1231.7983180935594</v>
      </c>
      <c r="P87" s="77">
        <v>58.719999999999985</v>
      </c>
      <c r="Q87" s="77">
        <v>33.299999999999997</v>
      </c>
      <c r="R87" s="80">
        <v>0</v>
      </c>
      <c r="S87" s="80">
        <v>0</v>
      </c>
      <c r="T87" s="78">
        <f>SUMPRODUCT(LTA!F87:AJ87,LTA!F$101:AJ$101,LTA!F$103:AJ$103)</f>
        <v>57.349999999999994</v>
      </c>
      <c r="U87" s="78">
        <f>SUMPRODUCT(LTA!F87:AJ87,LTA!F$102:AJ$102,LTA!F$103:AJ$103)</f>
        <v>54.28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301.08999999999992</v>
      </c>
      <c r="AB87" s="117">
        <f>-STOA!N87</f>
        <v>0</v>
      </c>
      <c r="AC87">
        <f t="shared" si="3"/>
        <v>17.562216585148541</v>
      </c>
      <c r="AD87">
        <f t="shared" si="4"/>
        <v>1710.9634225849152</v>
      </c>
      <c r="AE87">
        <f>'IDT-1'!B87</f>
        <v>0</v>
      </c>
      <c r="AF87" s="26"/>
      <c r="AG87">
        <f t="shared" si="5"/>
        <v>1710.9634225849152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-133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14.102921076504384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99.620000000000019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1197.6987911305191</v>
      </c>
      <c r="P88" s="77">
        <v>58.719999999999985</v>
      </c>
      <c r="Q88" s="77">
        <v>33.299999999999997</v>
      </c>
      <c r="R88" s="80">
        <v>0</v>
      </c>
      <c r="S88" s="80">
        <v>0</v>
      </c>
      <c r="T88" s="78">
        <f>SUMPRODUCT(LTA!F88:AJ88,LTA!F$101:AJ$101,LTA!F$103:AJ$103)</f>
        <v>41.559999999999995</v>
      </c>
      <c r="U88" s="78">
        <f>SUMPRODUCT(LTA!F88:AJ88,LTA!F$102:AJ$102,LTA!F$103:AJ$103)</f>
        <v>53.93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301.08999999999992</v>
      </c>
      <c r="AB88" s="117">
        <f>-STOA!N88</f>
        <v>0</v>
      </c>
      <c r="AC88">
        <f t="shared" si="3"/>
        <v>16.818252412119143</v>
      </c>
      <c r="AD88">
        <f t="shared" si="4"/>
        <v>1695.4678597949044</v>
      </c>
      <c r="AE88">
        <f>'IDT-1'!B88</f>
        <v>0</v>
      </c>
      <c r="AF88" s="26"/>
      <c r="AG88">
        <f t="shared" si="5"/>
        <v>1695.4678597949044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8.4113793103448291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99.620000000000019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1186.0440781262191</v>
      </c>
      <c r="P89" s="77">
        <v>58.719999999999985</v>
      </c>
      <c r="Q89" s="77">
        <v>33.299999999999997</v>
      </c>
      <c r="R89" s="80">
        <v>0</v>
      </c>
      <c r="S89" s="80">
        <v>0</v>
      </c>
      <c r="T89" s="78">
        <f>SUMPRODUCT(LTA!F89:AJ89,LTA!F$101:AJ$101,LTA!F$103:AJ$103)</f>
        <v>41.02</v>
      </c>
      <c r="U89" s="78">
        <f>SUMPRODUCT(LTA!F89:AJ89,LTA!F$102:AJ$102,LTA!F$103:AJ$103)</f>
        <v>53.160000000000004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301.08999999999992</v>
      </c>
      <c r="AB89" s="117">
        <f>-STOA!N89</f>
        <v>0</v>
      </c>
      <c r="AC89">
        <f t="shared" si="3"/>
        <v>15.979339678452256</v>
      </c>
      <c r="AD89">
        <f t="shared" si="4"/>
        <v>1753.6505177581116</v>
      </c>
      <c r="AE89">
        <f>'IDT-1'!B89</f>
        <v>0</v>
      </c>
      <c r="AF89" s="26"/>
      <c r="AG89">
        <f t="shared" si="5"/>
        <v>1753.6505177581116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-23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8.4113793103448291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99.620000000000019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1178.9418184062272</v>
      </c>
      <c r="P90" s="77">
        <v>58.719999999999985</v>
      </c>
      <c r="Q90" s="77">
        <v>33.299999999999997</v>
      </c>
      <c r="R90" s="80">
        <v>0</v>
      </c>
      <c r="S90" s="80">
        <v>0</v>
      </c>
      <c r="T90" s="78">
        <f>SUMPRODUCT(LTA!F90:AJ90,LTA!F$101:AJ$101,LTA!F$103:AJ$103)</f>
        <v>40.559999999999995</v>
      </c>
      <c r="U90" s="78">
        <f>SUMPRODUCT(LTA!F90:AJ90,LTA!F$102:AJ$102,LTA!F$103:AJ$103)</f>
        <v>52.7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301.08999999999992</v>
      </c>
      <c r="AB90" s="117">
        <f>-STOA!N90</f>
        <v>0</v>
      </c>
      <c r="AC90">
        <f t="shared" si="3"/>
        <v>15.704546859905834</v>
      </c>
      <c r="AD90">
        <f t="shared" si="4"/>
        <v>1768.9030508566661</v>
      </c>
      <c r="AE90">
        <f>'IDT-1'!B90</f>
        <v>0</v>
      </c>
      <c r="AF90" s="26"/>
      <c r="AG90">
        <f t="shared" si="5"/>
        <v>1768.9030508566661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8.4113793103448291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105.2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1141.5361543282249</v>
      </c>
      <c r="P91" s="77">
        <v>58.719999999999985</v>
      </c>
      <c r="Q91" s="77">
        <v>33.299999999999997</v>
      </c>
      <c r="R91" s="80">
        <v>0</v>
      </c>
      <c r="S91" s="80">
        <v>0</v>
      </c>
      <c r="T91" s="78">
        <f>SUMPRODUCT(LTA!F91:AJ91,LTA!F$101:AJ$101,LTA!F$103:AJ$103)</f>
        <v>40.32</v>
      </c>
      <c r="U91" s="78">
        <f>SUMPRODUCT(LTA!F91:AJ91,LTA!F$102:AJ$102,LTA!F$103:AJ$103)</f>
        <v>52.45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299.04999999999995</v>
      </c>
      <c r="AB91" s="117">
        <f>-STOA!N91</f>
        <v>0</v>
      </c>
      <c r="AC91">
        <f t="shared" si="3"/>
        <v>15.425889016019413</v>
      </c>
      <c r="AD91">
        <f t="shared" si="4"/>
        <v>1737.5160446225502</v>
      </c>
      <c r="AE91">
        <f>'IDT-1'!B91</f>
        <v>0</v>
      </c>
      <c r="AF91" s="26"/>
      <c r="AG91">
        <f t="shared" si="5"/>
        <v>1737.5160446225502</v>
      </c>
      <c r="AI91" s="75">
        <f>PXIL!H91</f>
        <v>0</v>
      </c>
      <c r="AJ91" s="75">
        <f>PXIL!N91</f>
        <v>0</v>
      </c>
      <c r="AK91" s="75">
        <f>RTM_IEX!H91</f>
        <v>2.69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8.4113793103448291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105.2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1133.207846028225</v>
      </c>
      <c r="P92" s="77">
        <v>58.719999999999985</v>
      </c>
      <c r="Q92" s="77">
        <v>33.299999999999997</v>
      </c>
      <c r="R92" s="80">
        <v>0</v>
      </c>
      <c r="S92" s="80">
        <v>0</v>
      </c>
      <c r="T92" s="78">
        <f>SUMPRODUCT(LTA!F92:AJ92,LTA!F$101:AJ$101,LTA!F$103:AJ$103)</f>
        <v>39.96</v>
      </c>
      <c r="U92" s="78">
        <f>SUMPRODUCT(LTA!F92:AJ92,LTA!F$102:AJ$102,LTA!F$103:AJ$103)</f>
        <v>64.62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299.04999999999995</v>
      </c>
      <c r="AB92" s="117">
        <f>-STOA!N92</f>
        <v>0</v>
      </c>
      <c r="AC92">
        <f t="shared" si="3"/>
        <v>15.469639902979416</v>
      </c>
      <c r="AD92">
        <f t="shared" si="4"/>
        <v>1742.4439854355905</v>
      </c>
      <c r="AE92">
        <f>'IDT-1'!B92</f>
        <v>0</v>
      </c>
      <c r="AF92" s="26"/>
      <c r="AG92">
        <f t="shared" si="5"/>
        <v>1742.4439854355905</v>
      </c>
      <c r="AI92" s="75">
        <f>PXIL!H92</f>
        <v>0</v>
      </c>
      <c r="AJ92" s="75">
        <f>PXIL!N92</f>
        <v>0</v>
      </c>
      <c r="AK92" s="75">
        <f>RTM_IEX!H92</f>
        <v>4.18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8.4113793103448291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105.2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1136.4687497746925</v>
      </c>
      <c r="P93" s="77">
        <v>58.719999999999985</v>
      </c>
      <c r="Q93" s="77">
        <v>33.299999999999997</v>
      </c>
      <c r="R93" s="80">
        <v>0</v>
      </c>
      <c r="S93" s="80">
        <v>0</v>
      </c>
      <c r="T93" s="78">
        <f>SUMPRODUCT(LTA!F93:AJ93,LTA!F$101:AJ$101,LTA!F$103:AJ$103)</f>
        <v>39.49</v>
      </c>
      <c r="U93" s="78">
        <f>SUMPRODUCT(LTA!F93:AJ93,LTA!F$102:AJ$102,LTA!F$103:AJ$103)</f>
        <v>65.02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299.04999999999995</v>
      </c>
      <c r="AB93" s="117">
        <f>-STOA!N93</f>
        <v>0</v>
      </c>
      <c r="AC93">
        <f t="shared" si="3"/>
        <v>15.926279855948328</v>
      </c>
      <c r="AD93">
        <f t="shared" si="4"/>
        <v>1793.8782492290891</v>
      </c>
      <c r="AE93">
        <f>'IDT-1'!B93</f>
        <v>0</v>
      </c>
      <c r="AF93" s="26"/>
      <c r="AG93">
        <f t="shared" si="5"/>
        <v>1793.8782492290891</v>
      </c>
      <c r="AI93" s="75">
        <f>PXIL!H93</f>
        <v>0</v>
      </c>
      <c r="AJ93" s="75">
        <f>PXIL!N93</f>
        <v>0</v>
      </c>
      <c r="AK93" s="75">
        <f>RTM_IEX!H93</f>
        <v>52.88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8.4113793103448291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105.2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1121.4892813165791</v>
      </c>
      <c r="P94" s="77">
        <v>58.719999999999985</v>
      </c>
      <c r="Q94" s="77">
        <v>33.299999999999997</v>
      </c>
      <c r="R94" s="80">
        <v>0</v>
      </c>
      <c r="S94" s="80">
        <v>0</v>
      </c>
      <c r="T94" s="78">
        <f>SUMPRODUCT(LTA!F94:AJ94,LTA!F$101:AJ$101,LTA!F$103:AJ$103)</f>
        <v>39.019999999999996</v>
      </c>
      <c r="U94" s="78">
        <f>SUMPRODUCT(LTA!F94:AJ94,LTA!F$102:AJ$102,LTA!F$103:AJ$103)</f>
        <v>66.099999999999994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299.04999999999995</v>
      </c>
      <c r="AB94" s="117">
        <f>-STOA!N94</f>
        <v>0</v>
      </c>
      <c r="AC94">
        <f t="shared" si="3"/>
        <v>15.805284533516931</v>
      </c>
      <c r="AD94">
        <f t="shared" si="4"/>
        <v>1780.2497760934068</v>
      </c>
      <c r="AE94">
        <f>'IDT-1'!B94</f>
        <v>0</v>
      </c>
      <c r="AF94" s="26"/>
      <c r="AG94">
        <f t="shared" si="5"/>
        <v>1780.2497760934068</v>
      </c>
      <c r="AI94" s="75">
        <f>PXIL!H94</f>
        <v>0</v>
      </c>
      <c r="AJ94" s="75">
        <f>PXIL!N94</f>
        <v>0</v>
      </c>
      <c r="AK94" s="75">
        <f>RTM_IEX!H94</f>
        <v>53.5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8.4113793103448291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114.48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1112.8023845557968</v>
      </c>
      <c r="P95" s="77">
        <v>58.719999999999985</v>
      </c>
      <c r="Q95" s="77">
        <v>33.299999999999997</v>
      </c>
      <c r="R95" s="80">
        <v>0</v>
      </c>
      <c r="S95" s="80">
        <v>0</v>
      </c>
      <c r="T95" s="78">
        <f>SUMPRODUCT(LTA!F95:AJ95,LTA!F$101:AJ$101,LTA!F$103:AJ$103)</f>
        <v>39.69</v>
      </c>
      <c r="U95" s="78">
        <f>SUMPRODUCT(LTA!F95:AJ95,LTA!F$102:AJ$102,LTA!F$103:AJ$103)</f>
        <v>65.709999999999994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299.04999999999995</v>
      </c>
      <c r="AB95" s="117">
        <f>-STOA!N95</f>
        <v>0</v>
      </c>
      <c r="AC95">
        <f t="shared" si="3"/>
        <v>15.650343842022046</v>
      </c>
      <c r="AD95">
        <f t="shared" si="4"/>
        <v>1762.7978200241196</v>
      </c>
      <c r="AE95">
        <f>'IDT-1'!B95</f>
        <v>0</v>
      </c>
      <c r="AF95" s="26"/>
      <c r="AG95">
        <f t="shared" si="5"/>
        <v>1762.7978200241196</v>
      </c>
      <c r="AI95" s="75">
        <f>PXIL!H95</f>
        <v>0</v>
      </c>
      <c r="AJ95" s="75">
        <f>PXIL!N95</f>
        <v>0</v>
      </c>
      <c r="AK95" s="75">
        <f>RTM_IEX!H95</f>
        <v>35.020000000000003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8.4113793103448291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114.48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1112.8023845557968</v>
      </c>
      <c r="P96" s="77">
        <v>58.719999999999985</v>
      </c>
      <c r="Q96" s="77">
        <v>33.299999999999997</v>
      </c>
      <c r="R96" s="80">
        <v>0</v>
      </c>
      <c r="S96" s="80">
        <v>0</v>
      </c>
      <c r="T96" s="78">
        <f>SUMPRODUCT(LTA!F96:AJ96,LTA!F$101:AJ$101,LTA!F$103:AJ$103)</f>
        <v>40.47</v>
      </c>
      <c r="U96" s="78">
        <f>SUMPRODUCT(LTA!F96:AJ96,LTA!F$102:AJ$102,LTA!F$103:AJ$103)</f>
        <v>64.86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299.04999999999995</v>
      </c>
      <c r="AB96" s="117">
        <f>-STOA!N96</f>
        <v>0</v>
      </c>
      <c r="AC96">
        <f t="shared" si="3"/>
        <v>15.608631842022046</v>
      </c>
      <c r="AD96">
        <f t="shared" si="4"/>
        <v>1758.0995320241193</v>
      </c>
      <c r="AE96">
        <f>'IDT-1'!B96</f>
        <v>0</v>
      </c>
      <c r="AF96" s="26"/>
      <c r="AG96">
        <f t="shared" si="5"/>
        <v>1758.0995320241193</v>
      </c>
      <c r="AI96" s="75">
        <f>PXIL!H96</f>
        <v>0</v>
      </c>
      <c r="AJ96" s="75">
        <f>PXIL!N96</f>
        <v>0</v>
      </c>
      <c r="AK96" s="75">
        <f>RTM_IEX!H96</f>
        <v>30.35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8.4113793103448291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114.48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1104.2041573289091</v>
      </c>
      <c r="P97" s="77">
        <v>58.719999999999985</v>
      </c>
      <c r="Q97" s="77">
        <v>33.299999999999997</v>
      </c>
      <c r="R97" s="80">
        <v>0</v>
      </c>
      <c r="S97" s="80">
        <v>0</v>
      </c>
      <c r="T97" s="78">
        <f>SUMPRODUCT(LTA!F97:AJ97,LTA!F$101:AJ$101,LTA!F$103:AJ$103)</f>
        <v>41.41</v>
      </c>
      <c r="U97" s="78">
        <f>SUMPRODUCT(LTA!F97:AJ97,LTA!F$102:AJ$102,LTA!F$103:AJ$103)</f>
        <v>65.28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299.04999999999995</v>
      </c>
      <c r="AB97" s="117">
        <f>-STOA!N97</f>
        <v>0</v>
      </c>
      <c r="AC97">
        <f t="shared" si="3"/>
        <v>15.391727442425436</v>
      </c>
      <c r="AD97">
        <f t="shared" si="4"/>
        <v>1733.6682091968285</v>
      </c>
      <c r="AE97">
        <f>'IDT-1'!B97</f>
        <v>0</v>
      </c>
      <c r="AF97" s="26"/>
      <c r="AG97">
        <f t="shared" si="5"/>
        <v>1733.6682091968285</v>
      </c>
      <c r="AI97" s="75">
        <f>PXIL!H97</f>
        <v>0</v>
      </c>
      <c r="AJ97" s="75">
        <f>PXIL!N97</f>
        <v>0</v>
      </c>
      <c r="AK97" s="75">
        <f>RTM_IEX!H97</f>
        <v>12.94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8.4113793103448291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114.48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1104.2041573289091</v>
      </c>
      <c r="P98" s="77">
        <v>58.719999999999985</v>
      </c>
      <c r="Q98" s="77">
        <v>33.299999999999997</v>
      </c>
      <c r="R98" s="80">
        <v>0</v>
      </c>
      <c r="S98" s="80">
        <v>0</v>
      </c>
      <c r="T98" s="78">
        <f>SUMPRODUCT(LTA!F98:AJ98,LTA!F$101:AJ$101,LTA!F$103:AJ$103)</f>
        <v>41.38</v>
      </c>
      <c r="U98" s="78">
        <f>SUMPRODUCT(LTA!F98:AJ98,LTA!F$102:AJ$102,LTA!F$103:AJ$103)</f>
        <v>65.989999999999995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299.04999999999995</v>
      </c>
      <c r="AB98" s="117">
        <f>-STOA!N98</f>
        <v>0</v>
      </c>
      <c r="AC98">
        <f t="shared" si="3"/>
        <v>15.283839442425435</v>
      </c>
      <c r="AD98">
        <f t="shared" si="4"/>
        <v>1721.5160971968285</v>
      </c>
      <c r="AE98">
        <f>'IDT-1'!B98</f>
        <v>0</v>
      </c>
      <c r="AF98" s="26"/>
      <c r="AG98">
        <f t="shared" si="5"/>
        <v>1721.5160971968285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0.28883796028361869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1.6792642862171032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24.266281917721663</v>
      </c>
      <c r="P99" s="77">
        <f t="shared" si="6"/>
        <v>1.175580440418984</v>
      </c>
      <c r="Q99" s="77">
        <f t="shared" si="6"/>
        <v>0.65732392846520016</v>
      </c>
      <c r="R99" s="80">
        <f t="shared" si="6"/>
        <v>0.46384000000000003</v>
      </c>
      <c r="S99" s="80">
        <f t="shared" si="6"/>
        <v>0</v>
      </c>
      <c r="T99" s="78">
        <f t="shared" si="6"/>
        <v>3.947297499999999</v>
      </c>
      <c r="U99" s="78">
        <f t="shared" si="6"/>
        <v>1.4532975000000001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-0.34625</v>
      </c>
      <c r="AA99" s="117">
        <f t="shared" si="6"/>
        <v>8.5973350000000064</v>
      </c>
      <c r="AB99" s="117">
        <f t="shared" si="6"/>
        <v>0</v>
      </c>
      <c r="AC99">
        <f t="shared" si="6"/>
        <v>0.41257757658764144</v>
      </c>
      <c r="AD99">
        <f t="shared" si="6"/>
        <v>38.433716556518931</v>
      </c>
      <c r="AE99">
        <f t="shared" si="6"/>
        <v>0</v>
      </c>
      <c r="AG99">
        <f t="shared" si="6"/>
        <v>38.433716556518931</v>
      </c>
      <c r="AI99">
        <f t="shared" si="6"/>
        <v>0</v>
      </c>
      <c r="AJ99">
        <f t="shared" si="6"/>
        <v>0</v>
      </c>
      <c r="AK99">
        <f t="shared" si="6"/>
        <v>4.7890000000000002E-2</v>
      </c>
      <c r="AL99">
        <f t="shared" si="6"/>
        <v>-3.6547499999999999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45031</v>
      </c>
      <c r="B1" s="240"/>
      <c r="C1" s="240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40" t="s">
        <v>200</v>
      </c>
      <c r="M1" s="240" t="s">
        <v>201</v>
      </c>
      <c r="N1" s="240" t="s">
        <v>202</v>
      </c>
      <c r="O1" s="240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411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40"/>
      <c r="C2" s="240"/>
      <c r="D2" s="241"/>
      <c r="E2" s="234"/>
      <c r="F2" s="234"/>
      <c r="G2" s="234"/>
      <c r="H2" s="234"/>
      <c r="I2" s="234"/>
      <c r="J2" s="234"/>
      <c r="K2" s="234"/>
      <c r="L2" s="240"/>
      <c r="M2" s="240"/>
      <c r="N2" s="240"/>
      <c r="O2" s="240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TWEPL!Q3</f>
        <v>6.2990999999999993</v>
      </c>
      <c r="E3">
        <f>GT_NG!Q3</f>
        <v>7.7277041877041883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11.700000000000001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686.87784246755621</v>
      </c>
      <c r="P3" s="77">
        <v>33.949999999999996</v>
      </c>
      <c r="Q3" s="77">
        <v>19.259999999999998</v>
      </c>
      <c r="R3" s="80">
        <v>0</v>
      </c>
      <c r="S3" s="80">
        <v>0</v>
      </c>
      <c r="T3" s="78">
        <f>SUMPRODUCT(LTA!F3:AJ3,LTA!F$101:AJ$101,LTA!F$104:AJ$104)</f>
        <v>49.35</v>
      </c>
      <c r="U3" s="78">
        <f>SUMPRODUCT(LTA!F3:AJ3,LTA!F$102:AJ$102,LTA!F$104:AJ$104)</f>
        <v>125.86999999999999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-35</v>
      </c>
      <c r="AA3" s="117">
        <f>STOA!I3</f>
        <v>0.5</v>
      </c>
      <c r="AB3" s="117">
        <f>-STOA!O3</f>
        <v>-60</v>
      </c>
      <c r="AC3">
        <f>SUMIF(B3:AB3,"&gt;0")*$AC$2-SUMIF(B3:AB3,"&lt;0")*($AC$2/(1-$AC$2))+SUMIF(AI3:AR3,"&gt;0")*$AC$2-SUMIF(AI3:AR3,"&lt;0")*($AC$2/(1-$AC$2))</f>
        <v>9.3564950051748479</v>
      </c>
      <c r="AD3">
        <f>SUM(B3:AB3,AI3:AR3)-AC3</f>
        <v>863.03815165008564</v>
      </c>
      <c r="AE3">
        <f>'IDT-1'!C3</f>
        <v>0</v>
      </c>
      <c r="AF3" s="26"/>
      <c r="AG3">
        <f>SUM(AD3:AF3)</f>
        <v>863.03815165008564</v>
      </c>
      <c r="AI3" s="75">
        <f>PXIL!I3</f>
        <v>0</v>
      </c>
      <c r="AJ3" s="75">
        <f>PXIL!O3</f>
        <v>0</v>
      </c>
      <c r="AK3" s="75">
        <f>RTM_IEX!I3</f>
        <v>25.86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7.7277109860823225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7.2000000000000011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686.87784769045015</v>
      </c>
      <c r="P4" s="77">
        <v>33.949999999999996</v>
      </c>
      <c r="Q4" s="77">
        <v>19.259999999999998</v>
      </c>
      <c r="R4" s="80">
        <v>0</v>
      </c>
      <c r="S4" s="80">
        <v>0</v>
      </c>
      <c r="T4" s="78">
        <f>SUMPRODUCT(LTA!F4:AJ4,LTA!F$101:AJ$101,LTA!F$104:AJ$104)</f>
        <v>48.7</v>
      </c>
      <c r="U4" s="78">
        <f>SUMPRODUCT(LTA!F4:AJ4,LTA!F$102:AJ$102,LTA!F$104:AJ$104)</f>
        <v>125.58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</v>
      </c>
      <c r="AA4" s="117">
        <f>STOA!I4</f>
        <v>0.5</v>
      </c>
      <c r="AB4" s="117">
        <f>-STOA!O4</f>
        <v>-60</v>
      </c>
      <c r="AC4">
        <f t="shared" ref="AC4:AC67" si="0">SUMIF(B4:AB4,"&gt;0")*$AC$2-SUMIF(B4:AB4,"&lt;0")*($AC$2/(1-$AC$2))+SUMIF(AI4:AR4,"&gt;0")*$AC$2-SUMIF(AI4:AR4,"&lt;0")*($AC$2/(1-$AC$2))</f>
        <v>9.3985483861839967</v>
      </c>
      <c r="AD4">
        <f t="shared" ref="AD4:AD67" si="1">SUM(B4:AB4,AI4:AR4)-AC4</f>
        <v>847.68611029034867</v>
      </c>
      <c r="AE4">
        <f>'IDT-1'!C4</f>
        <v>0</v>
      </c>
      <c r="AF4" s="26"/>
      <c r="AG4">
        <f t="shared" ref="AG4:AG67" si="2">SUM(AD4:AF4)</f>
        <v>847.68611029034867</v>
      </c>
      <c r="AI4" s="75">
        <f>PXIL!I4</f>
        <v>0</v>
      </c>
      <c r="AJ4" s="75">
        <f>PXIL!O4</f>
        <v>0</v>
      </c>
      <c r="AK4" s="75">
        <f>RTM_IEX!I4</f>
        <v>25.99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18.877789874795862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14.400000000000002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685.26156621363862</v>
      </c>
      <c r="P5" s="77">
        <v>33.949999999999996</v>
      </c>
      <c r="Q5" s="77">
        <v>19.259999999999998</v>
      </c>
      <c r="R5" s="80">
        <v>0</v>
      </c>
      <c r="S5" s="80">
        <v>0</v>
      </c>
      <c r="T5" s="78">
        <f>SUMPRODUCT(LTA!F5:AJ5,LTA!F$101:AJ$101,LTA!F$104:AJ$104)</f>
        <v>45.46</v>
      </c>
      <c r="U5" s="78">
        <f>SUMPRODUCT(LTA!F5:AJ5,LTA!F$102:AJ$102,LTA!F$104:AJ$104)</f>
        <v>125.31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-55</v>
      </c>
      <c r="AA5" s="117">
        <f>STOA!I5</f>
        <v>0.5</v>
      </c>
      <c r="AB5" s="117">
        <f>-STOA!O5</f>
        <v>-60</v>
      </c>
      <c r="AC5">
        <f t="shared" si="0"/>
        <v>9.5046990786306846</v>
      </c>
      <c r="AD5">
        <f t="shared" si="1"/>
        <v>839.5537570098038</v>
      </c>
      <c r="AE5">
        <f>'IDT-1'!C5</f>
        <v>0</v>
      </c>
      <c r="AF5" s="26"/>
      <c r="AG5">
        <f t="shared" si="2"/>
        <v>839.5537570098038</v>
      </c>
      <c r="AI5" s="75">
        <f>PXIL!I5</f>
        <v>0</v>
      </c>
      <c r="AJ5" s="75">
        <f>PXIL!O5</f>
        <v>0</v>
      </c>
      <c r="AK5" s="75">
        <f>RTM_IEX!I5</f>
        <v>14.74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18.877789874795862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14.400000000000002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685.10137007410867</v>
      </c>
      <c r="P6" s="77">
        <v>33.949999999999996</v>
      </c>
      <c r="Q6" s="77">
        <v>19.259999999999998</v>
      </c>
      <c r="R6" s="80">
        <v>0</v>
      </c>
      <c r="S6" s="80">
        <v>0</v>
      </c>
      <c r="T6" s="78">
        <f>SUMPRODUCT(LTA!F6:AJ6,LTA!F$101:AJ$101,LTA!F$104:AJ$104)</f>
        <v>45.16</v>
      </c>
      <c r="U6" s="78">
        <f>SUMPRODUCT(LTA!F6:AJ6,LTA!F$102:AJ$102,LTA!F$104:AJ$104)</f>
        <v>124.96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-65</v>
      </c>
      <c r="AA6" s="117">
        <f>STOA!I6</f>
        <v>0.5</v>
      </c>
      <c r="AB6" s="117">
        <f>-STOA!O6</f>
        <v>-60</v>
      </c>
      <c r="AC6">
        <f t="shared" si="0"/>
        <v>9.5911906278247745</v>
      </c>
      <c r="AD6">
        <f t="shared" si="1"/>
        <v>829.20706932107976</v>
      </c>
      <c r="AE6">
        <f>'IDT-1'!C6</f>
        <v>0</v>
      </c>
      <c r="AF6" s="26"/>
      <c r="AG6">
        <f t="shared" si="2"/>
        <v>829.20706932107976</v>
      </c>
      <c r="AI6" s="75">
        <f>PXIL!I6</f>
        <v>0</v>
      </c>
      <c r="AJ6" s="75">
        <f>PXIL!O6</f>
        <v>0</v>
      </c>
      <c r="AK6" s="75">
        <f>RTM_IEX!I6</f>
        <v>15.29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18.377728035814211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25.2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687.93639577410863</v>
      </c>
      <c r="P7" s="77">
        <v>33.949999999999996</v>
      </c>
      <c r="Q7" s="77">
        <v>19.259999999999998</v>
      </c>
      <c r="R7" s="80">
        <v>0</v>
      </c>
      <c r="S7" s="80">
        <v>0</v>
      </c>
      <c r="T7" s="78">
        <f>SUMPRODUCT(LTA!F7:AJ7,LTA!F$101:AJ$101,LTA!F$104:AJ$104)</f>
        <v>45.1</v>
      </c>
      <c r="U7" s="78">
        <f>SUMPRODUCT(LTA!F7:AJ7,LTA!F$102:AJ$102,LTA!F$104:AJ$104)</f>
        <v>124.75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-70</v>
      </c>
      <c r="AA7" s="117">
        <f>STOA!I7</f>
        <v>0.5</v>
      </c>
      <c r="AB7" s="117">
        <f>-STOA!O7</f>
        <v>-60</v>
      </c>
      <c r="AC7">
        <f t="shared" si="0"/>
        <v>9.6142409474127142</v>
      </c>
      <c r="AD7">
        <f t="shared" si="1"/>
        <v>821.75898286251027</v>
      </c>
      <c r="AE7">
        <f>'IDT-1'!C7</f>
        <v>0</v>
      </c>
      <c r="AF7" s="26"/>
      <c r="AG7">
        <f t="shared" si="2"/>
        <v>821.75898286251027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18.377728035814211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32.4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699.56000129648385</v>
      </c>
      <c r="P8" s="77">
        <v>33.949999999999996</v>
      </c>
      <c r="Q8" s="77">
        <v>19.259999999999998</v>
      </c>
      <c r="R8" s="80">
        <v>0</v>
      </c>
      <c r="S8" s="80">
        <v>0</v>
      </c>
      <c r="T8" s="78">
        <f>SUMPRODUCT(LTA!F8:AJ8,LTA!F$101:AJ$101,LTA!F$104:AJ$104)</f>
        <v>44.95</v>
      </c>
      <c r="U8" s="78">
        <f>SUMPRODUCT(LTA!F8:AJ8,LTA!F$102:AJ$102,LTA!F$104:AJ$104)</f>
        <v>124.61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-80</v>
      </c>
      <c r="AA8" s="117">
        <f>STOA!I8</f>
        <v>0.5</v>
      </c>
      <c r="AB8" s="117">
        <f>-STOA!O8</f>
        <v>-60</v>
      </c>
      <c r="AC8">
        <f t="shared" si="0"/>
        <v>9.8661179512315691</v>
      </c>
      <c r="AD8">
        <f t="shared" si="1"/>
        <v>830.04071138106656</v>
      </c>
      <c r="AE8">
        <f>'IDT-1'!C8</f>
        <v>0</v>
      </c>
      <c r="AF8" s="26"/>
      <c r="AG8">
        <f t="shared" si="2"/>
        <v>830.04071138106656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18.377728035814211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694.22479473140982</v>
      </c>
      <c r="P9" s="77">
        <v>33.949999999999996</v>
      </c>
      <c r="Q9" s="77">
        <v>19.259999999999998</v>
      </c>
      <c r="R9" s="80">
        <v>0</v>
      </c>
      <c r="S9" s="80">
        <v>0</v>
      </c>
      <c r="T9" s="78">
        <f>SUMPRODUCT(LTA!F9:AJ9,LTA!F$101:AJ$101,LTA!F$104:AJ$104)</f>
        <v>44.71</v>
      </c>
      <c r="U9" s="78">
        <f>SUMPRODUCT(LTA!F9:AJ9,LTA!F$102:AJ$102,LTA!F$104:AJ$104)</f>
        <v>124.61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-85</v>
      </c>
      <c r="AA9" s="117">
        <f>STOA!I9</f>
        <v>0.5</v>
      </c>
      <c r="AB9" s="117">
        <f>-STOA!O9</f>
        <v>-60</v>
      </c>
      <c r="AC9">
        <f t="shared" si="0"/>
        <v>10.341375616913316</v>
      </c>
      <c r="AD9">
        <f t="shared" si="1"/>
        <v>797.19024715031082</v>
      </c>
      <c r="AE9">
        <f>'IDT-1'!C9</f>
        <v>0</v>
      </c>
      <c r="AF9" s="26"/>
      <c r="AG9">
        <f t="shared" si="2"/>
        <v>797.19024715031082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-38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18.243508673754896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695.84107620822135</v>
      </c>
      <c r="P10" s="77">
        <v>33.949999999999996</v>
      </c>
      <c r="Q10" s="77">
        <v>19.259999999999998</v>
      </c>
      <c r="R10" s="80">
        <v>0</v>
      </c>
      <c r="S10" s="80">
        <v>0</v>
      </c>
      <c r="T10" s="78">
        <f>SUMPRODUCT(LTA!F10:AJ10,LTA!F$101:AJ$101,LTA!F$104:AJ$104)</f>
        <v>44.68</v>
      </c>
      <c r="U10" s="78">
        <f>SUMPRODUCT(LTA!F10:AJ10,LTA!F$102:AJ$102,LTA!F$104:AJ$104)</f>
        <v>119.53999999999999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-90</v>
      </c>
      <c r="AA10" s="117">
        <f>STOA!I10</f>
        <v>0.5</v>
      </c>
      <c r="AB10" s="117">
        <f>-STOA!O10</f>
        <v>-60</v>
      </c>
      <c r="AC10">
        <f t="shared" si="0"/>
        <v>10.371684656178504</v>
      </c>
      <c r="AD10">
        <f t="shared" si="1"/>
        <v>786.54200022579766</v>
      </c>
      <c r="AE10">
        <f>'IDT-1'!C10</f>
        <v>0</v>
      </c>
      <c r="AF10" s="26"/>
      <c r="AG10">
        <f t="shared" si="2"/>
        <v>786.54200022579766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7.6383036773428241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691.41960911734316</v>
      </c>
      <c r="P11" s="77">
        <v>33.949999999999996</v>
      </c>
      <c r="Q11" s="77">
        <v>19.259999999999998</v>
      </c>
      <c r="R11" s="80">
        <v>0</v>
      </c>
      <c r="S11" s="80">
        <v>0</v>
      </c>
      <c r="T11" s="78">
        <f>SUMPRODUCT(LTA!F11:AJ11,LTA!F$101:AJ$101,LTA!F$104:AJ$104)</f>
        <v>43.29</v>
      </c>
      <c r="U11" s="78">
        <f>SUMPRODUCT(LTA!F11:AJ11,LTA!F$102:AJ$102,LTA!F$104:AJ$104)</f>
        <v>119.41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-105</v>
      </c>
      <c r="AA11" s="117">
        <f>STOA!I11</f>
        <v>0.5</v>
      </c>
      <c r="AB11" s="117">
        <f>-STOA!O11</f>
        <v>-60</v>
      </c>
      <c r="AC11">
        <f t="shared" si="0"/>
        <v>10.16392704915498</v>
      </c>
      <c r="AD11">
        <f t="shared" si="1"/>
        <v>777.20308574553098</v>
      </c>
      <c r="AE11">
        <f>'IDT-1'!C11</f>
        <v>0</v>
      </c>
      <c r="AF11" s="26"/>
      <c r="AG11">
        <f t="shared" si="2"/>
        <v>777.20308574553098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-18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7.7277075919335712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672.87933692892659</v>
      </c>
      <c r="P12" s="77">
        <v>33.949999999999996</v>
      </c>
      <c r="Q12" s="77">
        <v>19.259999999999998</v>
      </c>
      <c r="R12" s="80">
        <v>0</v>
      </c>
      <c r="S12" s="80">
        <v>0</v>
      </c>
      <c r="T12" s="78">
        <f>SUMPRODUCT(LTA!F12:AJ12,LTA!F$101:AJ$101,LTA!F$104:AJ$104)</f>
        <v>43.09</v>
      </c>
      <c r="U12" s="78">
        <f>SUMPRODUCT(LTA!F12:AJ12,LTA!F$102:AJ$102,LTA!F$104:AJ$104)</f>
        <v>119.25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-110</v>
      </c>
      <c r="AA12" s="117">
        <f>STOA!I12</f>
        <v>0.5</v>
      </c>
      <c r="AB12" s="117">
        <f>-STOA!O12</f>
        <v>-60</v>
      </c>
      <c r="AC12">
        <f t="shared" si="0"/>
        <v>9.9273663881677532</v>
      </c>
      <c r="AD12">
        <f t="shared" si="1"/>
        <v>766.62877813269245</v>
      </c>
      <c r="AE12">
        <f>'IDT-1'!C12</f>
        <v>0</v>
      </c>
      <c r="AF12" s="26"/>
      <c r="AG12">
        <f t="shared" si="2"/>
        <v>766.62877813269245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7.7277075919335712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673.14871700573804</v>
      </c>
      <c r="P13" s="77">
        <v>33.949999999999996</v>
      </c>
      <c r="Q13" s="77">
        <v>19.259999999999998</v>
      </c>
      <c r="R13" s="80">
        <v>0</v>
      </c>
      <c r="S13" s="80">
        <v>0</v>
      </c>
      <c r="T13" s="78">
        <f>SUMPRODUCT(LTA!F13:AJ13,LTA!F$101:AJ$101,LTA!F$104:AJ$104)</f>
        <v>42.89</v>
      </c>
      <c r="U13" s="78">
        <f>SUMPRODUCT(LTA!F13:AJ13,LTA!F$102:AJ$102,LTA!F$104:AJ$104)</f>
        <v>118.86999999999999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-120</v>
      </c>
      <c r="AA13" s="117">
        <f>STOA!I13</f>
        <v>0.5</v>
      </c>
      <c r="AB13" s="117">
        <f>-STOA!O13</f>
        <v>-60</v>
      </c>
      <c r="AC13">
        <f t="shared" si="0"/>
        <v>9.9690235704546684</v>
      </c>
      <c r="AD13">
        <f t="shared" si="1"/>
        <v>761.27650102721702</v>
      </c>
      <c r="AE13">
        <f>'IDT-1'!C13</f>
        <v>0</v>
      </c>
      <c r="AF13" s="26"/>
      <c r="AG13">
        <f t="shared" si="2"/>
        <v>761.27650102721702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7.7277075919335712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673.14871700573804</v>
      </c>
      <c r="P14" s="77">
        <v>33.949999999999996</v>
      </c>
      <c r="Q14" s="77">
        <v>19.259999999999998</v>
      </c>
      <c r="R14" s="80">
        <v>0</v>
      </c>
      <c r="S14" s="80">
        <v>0</v>
      </c>
      <c r="T14" s="78">
        <f>SUMPRODUCT(LTA!F14:AJ14,LTA!F$101:AJ$101,LTA!F$104:AJ$104)</f>
        <v>42.45</v>
      </c>
      <c r="U14" s="78">
        <f>SUMPRODUCT(LTA!F14:AJ14,LTA!F$102:AJ$102,LTA!F$104:AJ$104)</f>
        <v>118.86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-130</v>
      </c>
      <c r="AA14" s="117">
        <f>STOA!I14</f>
        <v>0.5</v>
      </c>
      <c r="AB14" s="117">
        <f>-STOA!O14</f>
        <v>-60</v>
      </c>
      <c r="AC14">
        <f t="shared" si="0"/>
        <v>10.053844845676622</v>
      </c>
      <c r="AD14">
        <f t="shared" si="1"/>
        <v>750.74167975199509</v>
      </c>
      <c r="AE14">
        <f>'IDT-1'!C14</f>
        <v>0</v>
      </c>
      <c r="AF14" s="26"/>
      <c r="AG14">
        <f t="shared" si="2"/>
        <v>750.74167975199509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7.7277075919335712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675.51919511823075</v>
      </c>
      <c r="P15" s="77">
        <v>33.949999999999996</v>
      </c>
      <c r="Q15" s="77">
        <v>19.259999999999998</v>
      </c>
      <c r="R15" s="80">
        <v>0</v>
      </c>
      <c r="S15" s="80">
        <v>0</v>
      </c>
      <c r="T15" s="78">
        <f>SUMPRODUCT(LTA!F15:AJ15,LTA!F$101:AJ$101,LTA!F$104:AJ$104)</f>
        <v>42.43</v>
      </c>
      <c r="U15" s="78">
        <f>SUMPRODUCT(LTA!F15:AJ15,LTA!F$102:AJ$102,LTA!F$104:AJ$104)</f>
        <v>118.8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-140</v>
      </c>
      <c r="AA15" s="117">
        <f>STOA!I15</f>
        <v>0.5</v>
      </c>
      <c r="AB15" s="117">
        <f>-STOA!O15</f>
        <v>-60</v>
      </c>
      <c r="AC15">
        <f t="shared" si="0"/>
        <v>10.162782328288511</v>
      </c>
      <c r="AD15">
        <f t="shared" si="1"/>
        <v>742.92322038187581</v>
      </c>
      <c r="AE15">
        <f>'IDT-1'!C15</f>
        <v>0</v>
      </c>
      <c r="AF15" s="26"/>
      <c r="AG15">
        <f t="shared" si="2"/>
        <v>742.92322038187581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7.7277075919335712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676.49262376272975</v>
      </c>
      <c r="P16" s="77">
        <v>33.949999999999996</v>
      </c>
      <c r="Q16" s="77">
        <v>19.259999999999998</v>
      </c>
      <c r="R16" s="80">
        <v>0</v>
      </c>
      <c r="S16" s="80">
        <v>0</v>
      </c>
      <c r="T16" s="78">
        <f>SUMPRODUCT(LTA!F16:AJ16,LTA!F$101:AJ$101,LTA!F$104:AJ$104)</f>
        <v>42.31</v>
      </c>
      <c r="U16" s="78">
        <f>SUMPRODUCT(LTA!F16:AJ16,LTA!F$102:AJ$102,LTA!F$104:AJ$104)</f>
        <v>118.74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-145</v>
      </c>
      <c r="AA16" s="117">
        <f>STOA!I16</f>
        <v>0.5</v>
      </c>
      <c r="AB16" s="117">
        <f>-STOA!O16</f>
        <v>-60</v>
      </c>
      <c r="AC16">
        <f t="shared" si="0"/>
        <v>10.214155137971078</v>
      </c>
      <c r="AD16">
        <f t="shared" si="1"/>
        <v>738.6652762166924</v>
      </c>
      <c r="AE16">
        <f>'IDT-1'!C16</f>
        <v>0</v>
      </c>
      <c r="AF16" s="26"/>
      <c r="AG16">
        <f t="shared" si="2"/>
        <v>738.6652762166924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7.7277075919335712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684.22174346960117</v>
      </c>
      <c r="P17" s="77">
        <v>33.949999999999996</v>
      </c>
      <c r="Q17" s="77">
        <v>19.259999999999998</v>
      </c>
      <c r="R17" s="80">
        <v>0</v>
      </c>
      <c r="S17" s="80">
        <v>0</v>
      </c>
      <c r="T17" s="78">
        <f>SUMPRODUCT(LTA!F17:AJ17,LTA!F$101:AJ$101,LTA!F$104:AJ$104)</f>
        <v>45.21</v>
      </c>
      <c r="U17" s="78">
        <f>SUMPRODUCT(LTA!F17:AJ17,LTA!F$102:AJ$102,LTA!F$104:AJ$104)</f>
        <v>120.34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-155</v>
      </c>
      <c r="AA17" s="117">
        <f>STOA!I17</f>
        <v>0.5</v>
      </c>
      <c r="AB17" s="117">
        <f>-STOA!O17</f>
        <v>-60</v>
      </c>
      <c r="AC17">
        <f t="shared" si="0"/>
        <v>10.410552666613501</v>
      </c>
      <c r="AD17">
        <f t="shared" si="1"/>
        <v>740.69799839492134</v>
      </c>
      <c r="AE17">
        <f>'IDT-1'!C17</f>
        <v>0</v>
      </c>
      <c r="AF17" s="26"/>
      <c r="AG17">
        <f t="shared" si="2"/>
        <v>740.69799839492134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7.7277075919335712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684.22174346960117</v>
      </c>
      <c r="P18" s="77">
        <v>33.949999999999996</v>
      </c>
      <c r="Q18" s="77">
        <v>19.259999999999998</v>
      </c>
      <c r="R18" s="80">
        <v>0</v>
      </c>
      <c r="S18" s="80">
        <v>0</v>
      </c>
      <c r="T18" s="78">
        <f>SUMPRODUCT(LTA!F18:AJ18,LTA!F$101:AJ$101,LTA!F$104:AJ$104)</f>
        <v>43.88</v>
      </c>
      <c r="U18" s="78">
        <f>SUMPRODUCT(LTA!F18:AJ18,LTA!F$102:AJ$102,LTA!F$104:AJ$104)</f>
        <v>119.84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-160</v>
      </c>
      <c r="AA18" s="117">
        <f>STOA!I18</f>
        <v>0.5</v>
      </c>
      <c r="AB18" s="117">
        <f>-STOA!O18</f>
        <v>-60</v>
      </c>
      <c r="AC18">
        <f t="shared" si="0"/>
        <v>10.438839304224476</v>
      </c>
      <c r="AD18">
        <f t="shared" si="1"/>
        <v>733.83971175731028</v>
      </c>
      <c r="AE18">
        <f>'IDT-1'!C18</f>
        <v>0</v>
      </c>
      <c r="AF18" s="26"/>
      <c r="AG18">
        <f t="shared" si="2"/>
        <v>733.83971175731028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7.7277075919335712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692.33142478411344</v>
      </c>
      <c r="P19" s="77">
        <v>33.949999999999996</v>
      </c>
      <c r="Q19" s="77">
        <v>19.259999999999998</v>
      </c>
      <c r="R19" s="80">
        <v>0</v>
      </c>
      <c r="S19" s="80">
        <v>0</v>
      </c>
      <c r="T19" s="78">
        <f>SUMPRODUCT(LTA!F19:AJ19,LTA!F$101:AJ$101,LTA!F$104:AJ$104)</f>
        <v>42.22</v>
      </c>
      <c r="U19" s="78">
        <f>SUMPRODUCT(LTA!F19:AJ19,LTA!F$102:AJ$102,LTA!F$104:AJ$104)</f>
        <v>119.34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-130</v>
      </c>
      <c r="AA19" s="117">
        <f>STOA!I19</f>
        <v>0.5</v>
      </c>
      <c r="AB19" s="117">
        <f>-STOA!O19</f>
        <v>-90</v>
      </c>
      <c r="AC19">
        <f t="shared" si="0"/>
        <v>10.491196499792185</v>
      </c>
      <c r="AD19">
        <f t="shared" si="1"/>
        <v>739.73703587625494</v>
      </c>
      <c r="AE19">
        <f>'IDT-1'!C19</f>
        <v>0</v>
      </c>
      <c r="AF19" s="26"/>
      <c r="AG19">
        <f t="shared" si="2"/>
        <v>739.73703587625494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7.7277075919335712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692.33142478411344</v>
      </c>
      <c r="P20" s="77">
        <v>33.949999999999996</v>
      </c>
      <c r="Q20" s="77">
        <v>19.259999999999998</v>
      </c>
      <c r="R20" s="80">
        <v>0</v>
      </c>
      <c r="S20" s="80">
        <v>0</v>
      </c>
      <c r="T20" s="78">
        <f>SUMPRODUCT(LTA!F20:AJ20,LTA!F$101:AJ$101,LTA!F$104:AJ$104)</f>
        <v>40.44</v>
      </c>
      <c r="U20" s="78">
        <f>SUMPRODUCT(LTA!F20:AJ20,LTA!F$102:AJ$102,LTA!F$104:AJ$104)</f>
        <v>118.66999999999999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-135</v>
      </c>
      <c r="AA20" s="117">
        <f>STOA!I20</f>
        <v>0.5</v>
      </c>
      <c r="AB20" s="117">
        <f>-STOA!O20</f>
        <v>-90</v>
      </c>
      <c r="AC20">
        <f t="shared" si="0"/>
        <v>10.514027137403161</v>
      </c>
      <c r="AD20">
        <f t="shared" si="1"/>
        <v>732.26420523864385</v>
      </c>
      <c r="AE20">
        <f>'IDT-1'!C20</f>
        <v>0</v>
      </c>
      <c r="AF20" s="26"/>
      <c r="AG20">
        <f t="shared" si="2"/>
        <v>732.26420523864385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7.7277075919335712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692.33142478411344</v>
      </c>
      <c r="P21" s="77">
        <v>33.949999999999996</v>
      </c>
      <c r="Q21" s="77">
        <v>19.259999999999998</v>
      </c>
      <c r="R21" s="80">
        <v>0</v>
      </c>
      <c r="S21" s="80">
        <v>0</v>
      </c>
      <c r="T21" s="78">
        <f>SUMPRODUCT(LTA!F21:AJ21,LTA!F$101:AJ$101,LTA!F$104:AJ$104)</f>
        <v>39.979999999999997</v>
      </c>
      <c r="U21" s="78">
        <f>SUMPRODUCT(LTA!F21:AJ21,LTA!F$102:AJ$102,LTA!F$104:AJ$104)</f>
        <v>118.16999999999999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-145</v>
      </c>
      <c r="AA21" s="117">
        <f>STOA!I21</f>
        <v>0.5</v>
      </c>
      <c r="AB21" s="117">
        <f>-STOA!O21</f>
        <v>-90</v>
      </c>
      <c r="AC21">
        <f t="shared" si="0"/>
        <v>10.594360412625115</v>
      </c>
      <c r="AD21">
        <f t="shared" si="1"/>
        <v>721.22387196342197</v>
      </c>
      <c r="AE21">
        <f>'IDT-1'!C21</f>
        <v>0</v>
      </c>
      <c r="AF21" s="26"/>
      <c r="AG21">
        <f t="shared" si="2"/>
        <v>721.22387196342197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7.7277075919335712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692.33142478411344</v>
      </c>
      <c r="P22" s="77">
        <v>33.949999999999996</v>
      </c>
      <c r="Q22" s="77">
        <v>19.259999999999998</v>
      </c>
      <c r="R22" s="80">
        <v>0</v>
      </c>
      <c r="S22" s="80">
        <v>0</v>
      </c>
      <c r="T22" s="78">
        <f>SUMPRODUCT(LTA!F22:AJ22,LTA!F$101:AJ$101,LTA!F$104:AJ$104)</f>
        <v>39.03</v>
      </c>
      <c r="U22" s="78">
        <f>SUMPRODUCT(LTA!F22:AJ22,LTA!F$102:AJ$102,LTA!F$104:AJ$104)</f>
        <v>117.39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-140</v>
      </c>
      <c r="AA22" s="117">
        <f>STOA!I22</f>
        <v>0.5</v>
      </c>
      <c r="AB22" s="117">
        <f>-STOA!O22</f>
        <v>-90</v>
      </c>
      <c r="AC22">
        <f t="shared" si="0"/>
        <v>10.534745775014137</v>
      </c>
      <c r="AD22">
        <f t="shared" si="1"/>
        <v>724.55348660103289</v>
      </c>
      <c r="AE22">
        <f>'IDT-1'!C22</f>
        <v>0</v>
      </c>
      <c r="AF22" s="26"/>
      <c r="AG22">
        <f t="shared" si="2"/>
        <v>724.55348660103289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7.7277075919335712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697.03131804181351</v>
      </c>
      <c r="P23" s="77">
        <v>33.949999999999996</v>
      </c>
      <c r="Q23" s="77">
        <v>19.259999999999998</v>
      </c>
      <c r="R23" s="80">
        <v>0</v>
      </c>
      <c r="S23" s="80">
        <v>0</v>
      </c>
      <c r="T23" s="78">
        <f>SUMPRODUCT(LTA!F23:AJ23,LTA!F$101:AJ$101,LTA!F$104:AJ$104)</f>
        <v>45.55</v>
      </c>
      <c r="U23" s="78">
        <f>SUMPRODUCT(LTA!F23:AJ23,LTA!F$102:AJ$102,LTA!F$104:AJ$104)</f>
        <v>116.38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-130</v>
      </c>
      <c r="AA23" s="117">
        <f>STOA!I23</f>
        <v>0.5</v>
      </c>
      <c r="AB23" s="117">
        <f>-STOA!O23</f>
        <v>-90</v>
      </c>
      <c r="AC23">
        <f t="shared" si="0"/>
        <v>10.784399131081413</v>
      </c>
      <c r="AD23">
        <f t="shared" si="1"/>
        <v>716.51372650266569</v>
      </c>
      <c r="AE23">
        <f>'IDT-1'!C23</f>
        <v>0</v>
      </c>
      <c r="AF23" s="26"/>
      <c r="AG23">
        <f t="shared" si="2"/>
        <v>716.51372650266569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7.7277075919335712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702.29118655171339</v>
      </c>
      <c r="P24" s="77">
        <v>33.949999999999996</v>
      </c>
      <c r="Q24" s="77">
        <v>19.259999999999998</v>
      </c>
      <c r="R24" s="80">
        <v>0</v>
      </c>
      <c r="S24" s="80">
        <v>0</v>
      </c>
      <c r="T24" s="78">
        <f>SUMPRODUCT(LTA!F24:AJ24,LTA!F$101:AJ$101,LTA!F$104:AJ$104)</f>
        <v>44.56</v>
      </c>
      <c r="U24" s="78">
        <f>SUMPRODUCT(LTA!F24:AJ24,LTA!F$102:AJ$102,LTA!F$104:AJ$104)</f>
        <v>116.06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-130</v>
      </c>
      <c r="AA24" s="117">
        <f>STOA!I24</f>
        <v>0.5</v>
      </c>
      <c r="AB24" s="117">
        <f>-STOA!O24</f>
        <v>-90</v>
      </c>
      <c r="AC24">
        <f t="shared" si="0"/>
        <v>10.774767336357556</v>
      </c>
      <c r="AD24">
        <f t="shared" si="1"/>
        <v>725.47322680728951</v>
      </c>
      <c r="AE24">
        <f>'IDT-1'!C24</f>
        <v>0</v>
      </c>
      <c r="AF24" s="26"/>
      <c r="AG24">
        <f t="shared" si="2"/>
        <v>725.47322680728951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-23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7.7277075919335712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705.40394749894335</v>
      </c>
      <c r="P25" s="77">
        <v>33.949999999999996</v>
      </c>
      <c r="Q25" s="77">
        <v>19.259999999999998</v>
      </c>
      <c r="R25" s="80">
        <v>0</v>
      </c>
      <c r="S25" s="80">
        <v>0</v>
      </c>
      <c r="T25" s="78">
        <f>SUMPRODUCT(LTA!F25:AJ25,LTA!F$101:AJ$101,LTA!F$104:AJ$104)</f>
        <v>43.57</v>
      </c>
      <c r="U25" s="78">
        <f>SUMPRODUCT(LTA!F25:AJ25,LTA!F$102:AJ$102,LTA!F$104:AJ$104)</f>
        <v>115.89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-125</v>
      </c>
      <c r="AA25" s="117">
        <f>STOA!I25</f>
        <v>0.5</v>
      </c>
      <c r="AB25" s="117">
        <f>-STOA!O25</f>
        <v>-90</v>
      </c>
      <c r="AC25">
        <f t="shared" si="0"/>
        <v>10.729804740037816</v>
      </c>
      <c r="AD25">
        <f t="shared" si="1"/>
        <v>734.47095035083919</v>
      </c>
      <c r="AE25">
        <f>'IDT-1'!C25</f>
        <v>0</v>
      </c>
      <c r="AF25" s="26"/>
      <c r="AG25">
        <f t="shared" si="2"/>
        <v>734.47095035083919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-21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7.7277075919335712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712.63098631244043</v>
      </c>
      <c r="P26" s="77">
        <v>33.949999999999996</v>
      </c>
      <c r="Q26" s="77">
        <v>19.259999999999998</v>
      </c>
      <c r="R26" s="80">
        <v>0</v>
      </c>
      <c r="S26" s="80">
        <v>0</v>
      </c>
      <c r="T26" s="78">
        <f>SUMPRODUCT(LTA!F26:AJ26,LTA!F$101:AJ$101,LTA!F$104:AJ$104)</f>
        <v>42.58</v>
      </c>
      <c r="U26" s="78">
        <f>SUMPRODUCT(LTA!F26:AJ26,LTA!F$102:AJ$102,LTA!F$104:AJ$104)</f>
        <v>119.11999999999999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-105</v>
      </c>
      <c r="AA26" s="117">
        <f>STOA!I26</f>
        <v>0.5</v>
      </c>
      <c r="AB26" s="117">
        <f>-STOA!O26</f>
        <v>-90</v>
      </c>
      <c r="AC26">
        <f t="shared" si="0"/>
        <v>10.804236554074393</v>
      </c>
      <c r="AD26">
        <f t="shared" si="1"/>
        <v>744.86355735029974</v>
      </c>
      <c r="AE26">
        <f>'IDT-1'!C26</f>
        <v>0</v>
      </c>
      <c r="AF26" s="26"/>
      <c r="AG26">
        <f t="shared" si="2"/>
        <v>744.86355735029974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7.7277109860823225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722.21922865872943</v>
      </c>
      <c r="P27" s="77">
        <v>33.949999999999996</v>
      </c>
      <c r="Q27" s="77">
        <v>19.259999999999998</v>
      </c>
      <c r="R27" s="80">
        <v>6</v>
      </c>
      <c r="S27" s="80">
        <v>0</v>
      </c>
      <c r="T27" s="78">
        <f>SUMPRODUCT(LTA!F27:AJ27,LTA!F$101:AJ$101,LTA!F$104:AJ$104)</f>
        <v>41.620000000000005</v>
      </c>
      <c r="U27" s="78">
        <f>SUMPRODUCT(LTA!F27:AJ27,LTA!F$102:AJ$102,LTA!F$104:AJ$104)</f>
        <v>118.89999999999999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-75</v>
      </c>
      <c r="AA27" s="117">
        <f>STOA!I27</f>
        <v>0.5</v>
      </c>
      <c r="AB27" s="117">
        <f>-STOA!O27</f>
        <v>-90</v>
      </c>
      <c r="AC27">
        <f t="shared" si="0"/>
        <v>10.86000409641268</v>
      </c>
      <c r="AD27">
        <f t="shared" si="1"/>
        <v>767.21603554839908</v>
      </c>
      <c r="AE27">
        <f>'IDT-1'!C27</f>
        <v>0</v>
      </c>
      <c r="AF27" s="26"/>
      <c r="AG27">
        <f t="shared" si="2"/>
        <v>767.21603554839908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7.7277109860823225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744.14007779229223</v>
      </c>
      <c r="P28" s="77">
        <v>33.949999999999996</v>
      </c>
      <c r="Q28" s="77">
        <v>19.259999999999998</v>
      </c>
      <c r="R28" s="80">
        <v>6.27</v>
      </c>
      <c r="S28" s="80">
        <v>0</v>
      </c>
      <c r="T28" s="78">
        <f>SUMPRODUCT(LTA!F28:AJ28,LTA!F$101:AJ$101,LTA!F$104:AJ$104)</f>
        <v>41.56</v>
      </c>
      <c r="U28" s="78">
        <f>SUMPRODUCT(LTA!F28:AJ28,LTA!F$102:AJ$102,LTA!F$104:AJ$104)</f>
        <v>118.74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-75</v>
      </c>
      <c r="AA28" s="117">
        <f>STOA!I28</f>
        <v>0.5</v>
      </c>
      <c r="AB28" s="117">
        <f>-STOA!O28</f>
        <v>-90</v>
      </c>
      <c r="AC28">
        <f t="shared" si="0"/>
        <v>11.177641354098769</v>
      </c>
      <c r="AD28">
        <f t="shared" si="1"/>
        <v>774.86924742427573</v>
      </c>
      <c r="AE28">
        <f>'IDT-1'!C28</f>
        <v>0</v>
      </c>
      <c r="AF28" s="26"/>
      <c r="AG28">
        <f t="shared" si="2"/>
        <v>774.86924742427573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-76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7.7277109860823225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32.4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763.24658765266815</v>
      </c>
      <c r="P29" s="77">
        <v>33.949999999999996</v>
      </c>
      <c r="Q29" s="77">
        <v>19.259999999999998</v>
      </c>
      <c r="R29" s="80">
        <v>7.160000000000001</v>
      </c>
      <c r="S29" s="80">
        <v>0</v>
      </c>
      <c r="T29" s="78">
        <f>SUMPRODUCT(LTA!F29:AJ29,LTA!F$101:AJ$101,LTA!F$104:AJ$104)</f>
        <v>48.339999999999996</v>
      </c>
      <c r="U29" s="78">
        <f>SUMPRODUCT(LTA!F29:AJ29,LTA!F$102:AJ$102,LTA!F$104:AJ$104)</f>
        <v>118.58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-85</v>
      </c>
      <c r="AA29" s="117">
        <f>STOA!I29</f>
        <v>0.5</v>
      </c>
      <c r="AB29" s="117">
        <f>-STOA!O29</f>
        <v>-90</v>
      </c>
      <c r="AC29">
        <f t="shared" si="0"/>
        <v>11.500137956447157</v>
      </c>
      <c r="AD29">
        <f t="shared" si="1"/>
        <v>758.96326068230337</v>
      </c>
      <c r="AE29">
        <f>'IDT-1'!C29</f>
        <v>0</v>
      </c>
      <c r="AF29" s="26"/>
      <c r="AG29">
        <f t="shared" si="2"/>
        <v>758.96326068230337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7.7277109860823225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32.4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765.47056018296837</v>
      </c>
      <c r="P30" s="77">
        <v>33.949999999999996</v>
      </c>
      <c r="Q30" s="77">
        <v>19.259999999999998</v>
      </c>
      <c r="R30" s="80">
        <v>9.9</v>
      </c>
      <c r="S30" s="80">
        <v>0</v>
      </c>
      <c r="T30" s="78">
        <f>SUMPRODUCT(LTA!F30:AJ30,LTA!F$101:AJ$101,LTA!F$104:AJ$104)</f>
        <v>52.04</v>
      </c>
      <c r="U30" s="78">
        <f>SUMPRODUCT(LTA!F30:AJ30,LTA!F$102:AJ$102,LTA!F$104:AJ$104)</f>
        <v>118.16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-100</v>
      </c>
      <c r="AA30" s="117">
        <f>STOA!I30</f>
        <v>0.5</v>
      </c>
      <c r="AB30" s="117">
        <f>-STOA!O30</f>
        <v>-90</v>
      </c>
      <c r="AC30">
        <f t="shared" si="0"/>
        <v>11.572684914713797</v>
      </c>
      <c r="AD30">
        <f t="shared" si="1"/>
        <v>767.13468625433688</v>
      </c>
      <c r="AE30">
        <f>'IDT-1'!C30</f>
        <v>0</v>
      </c>
      <c r="AF30" s="26"/>
      <c r="AG30">
        <f t="shared" si="2"/>
        <v>767.13468625433688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7.7277109860823225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32.4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773.45588639373534</v>
      </c>
      <c r="P31" s="77">
        <v>33.949999999999996</v>
      </c>
      <c r="Q31" s="77">
        <v>19.259999999999998</v>
      </c>
      <c r="R31" s="80">
        <v>12.449999999999998</v>
      </c>
      <c r="S31" s="80">
        <v>0</v>
      </c>
      <c r="T31" s="78">
        <f>SUMPRODUCT(LTA!F31:AJ31,LTA!F$101:AJ$101,LTA!F$104:AJ$104)</f>
        <v>57.84</v>
      </c>
      <c r="U31" s="78">
        <f>SUMPRODUCT(LTA!F31:AJ31,LTA!F$102:AJ$102,LTA!F$104:AJ$104)</f>
        <v>117.27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-120</v>
      </c>
      <c r="AA31" s="117">
        <f>STOA!I31</f>
        <v>5.3</v>
      </c>
      <c r="AB31" s="117">
        <f>-STOA!O31</f>
        <v>-90</v>
      </c>
      <c r="AC31">
        <f t="shared" si="0"/>
        <v>11.750843785368545</v>
      </c>
      <c r="AD31">
        <f t="shared" si="1"/>
        <v>787.20185359444918</v>
      </c>
      <c r="AE31">
        <f>'IDT-1'!C31</f>
        <v>0</v>
      </c>
      <c r="AF31" s="26"/>
      <c r="AG31">
        <f t="shared" si="2"/>
        <v>787.20185359444918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-57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7.7277109860823225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32.4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767.17055887701815</v>
      </c>
      <c r="P32" s="77">
        <v>33.949999999999996</v>
      </c>
      <c r="Q32" s="77">
        <v>19.259999999999998</v>
      </c>
      <c r="R32" s="80">
        <v>17.039999999999996</v>
      </c>
      <c r="S32" s="80">
        <v>0</v>
      </c>
      <c r="T32" s="78">
        <f>SUMPRODUCT(LTA!F32:AJ32,LTA!F$101:AJ$101,LTA!F$104:AJ$104)</f>
        <v>66.81</v>
      </c>
      <c r="U32" s="78">
        <f>SUMPRODUCT(LTA!F32:AJ32,LTA!F$102:AJ$102,LTA!F$104:AJ$104)</f>
        <v>116.14999999999999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-60</v>
      </c>
      <c r="AA32" s="117">
        <f>STOA!I32</f>
        <v>9.5</v>
      </c>
      <c r="AB32" s="117">
        <f>-STOA!O32</f>
        <v>-90</v>
      </c>
      <c r="AC32">
        <f t="shared" si="0"/>
        <v>11.89523366835461</v>
      </c>
      <c r="AD32">
        <f t="shared" si="1"/>
        <v>791.41213619474593</v>
      </c>
      <c r="AE32">
        <f>'IDT-1'!C32</f>
        <v>0</v>
      </c>
      <c r="AF32" s="26"/>
      <c r="AG32">
        <f t="shared" si="2"/>
        <v>791.41213619474593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-123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18.877789874795862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32.4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754.24480700215679</v>
      </c>
      <c r="P33" s="77">
        <v>33.949999999999996</v>
      </c>
      <c r="Q33" s="77">
        <v>19.259999999999998</v>
      </c>
      <c r="R33" s="80">
        <v>22.97</v>
      </c>
      <c r="S33" s="80">
        <v>0</v>
      </c>
      <c r="T33" s="78">
        <f>SUMPRODUCT(LTA!F33:AJ33,LTA!F$101:AJ$101,LTA!F$104:AJ$104)</f>
        <v>79.930000000000007</v>
      </c>
      <c r="U33" s="78">
        <f>SUMPRODUCT(LTA!F33:AJ33,LTA!F$102:AJ$102,LTA!F$104:AJ$104)</f>
        <v>114.91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-70</v>
      </c>
      <c r="AA33" s="117">
        <f>STOA!I33</f>
        <v>15.5</v>
      </c>
      <c r="AB33" s="117">
        <f>-STOA!O33</f>
        <v>-90</v>
      </c>
      <c r="AC33">
        <f t="shared" si="0"/>
        <v>12.346601444220171</v>
      </c>
      <c r="AD33">
        <f t="shared" si="1"/>
        <v>783.99509543273257</v>
      </c>
      <c r="AE33">
        <f>'IDT-1'!C33</f>
        <v>0</v>
      </c>
      <c r="AF33" s="26"/>
      <c r="AG33">
        <f t="shared" si="2"/>
        <v>783.99509543273257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-142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18.877789874795862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32.4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738.98053144565381</v>
      </c>
      <c r="P34" s="77">
        <v>33.949999999999996</v>
      </c>
      <c r="Q34" s="77">
        <v>19.259999999999998</v>
      </c>
      <c r="R34" s="80">
        <v>23.75</v>
      </c>
      <c r="S34" s="80">
        <v>0</v>
      </c>
      <c r="T34" s="78">
        <f>SUMPRODUCT(LTA!F34:AJ34,LTA!F$101:AJ$101,LTA!F$104:AJ$104)</f>
        <v>99.58</v>
      </c>
      <c r="U34" s="78">
        <f>SUMPRODUCT(LTA!F34:AJ34,LTA!F$102:AJ$102,LTA!F$104:AJ$104)</f>
        <v>113.88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-60</v>
      </c>
      <c r="AA34" s="117">
        <f>STOA!I34</f>
        <v>23</v>
      </c>
      <c r="AB34" s="117">
        <f>-STOA!O34</f>
        <v>-90</v>
      </c>
      <c r="AC34">
        <f t="shared" si="0"/>
        <v>12.555533349589288</v>
      </c>
      <c r="AD34">
        <f t="shared" si="1"/>
        <v>783.42188797086033</v>
      </c>
      <c r="AE34">
        <f>'IDT-1'!C34</f>
        <v>0</v>
      </c>
      <c r="AF34" s="26"/>
      <c r="AG34">
        <f t="shared" si="2"/>
        <v>783.42188797086033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-164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7.7277075919335712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32.4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595.7505518740827</v>
      </c>
      <c r="P35" s="77">
        <v>35.34333522083805</v>
      </c>
      <c r="Q35" s="77">
        <v>19.259999999999998</v>
      </c>
      <c r="R35" s="80">
        <v>23.749999999999996</v>
      </c>
      <c r="S35" s="80">
        <v>0</v>
      </c>
      <c r="T35" s="78">
        <f>SUMPRODUCT(LTA!F35:AJ35,LTA!F$101:AJ$101,LTA!F$104:AJ$104)</f>
        <v>116</v>
      </c>
      <c r="U35" s="78">
        <f>SUMPRODUCT(LTA!F35:AJ35,LTA!F$102:AJ$102,LTA!F$104:AJ$104)</f>
        <v>113.61999999999999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29.03</v>
      </c>
      <c r="AB35" s="117">
        <f>-STOA!O35</f>
        <v>-90</v>
      </c>
      <c r="AC35">
        <f t="shared" si="0"/>
        <v>10.081681154406546</v>
      </c>
      <c r="AD35">
        <f t="shared" si="1"/>
        <v>804.09901353244777</v>
      </c>
      <c r="AE35">
        <f>'IDT-1'!C35</f>
        <v>0</v>
      </c>
      <c r="AF35" s="26"/>
      <c r="AG35">
        <f t="shared" si="2"/>
        <v>804.09901353244777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7.7277075919335712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32.4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586.37825673321845</v>
      </c>
      <c r="P36" s="77">
        <v>33.956247513812151</v>
      </c>
      <c r="Q36" s="77">
        <v>19.259999999999998</v>
      </c>
      <c r="R36" s="80">
        <v>23.749999999999996</v>
      </c>
      <c r="S36" s="80">
        <v>0</v>
      </c>
      <c r="T36" s="78">
        <f>SUMPRODUCT(LTA!F36:AJ36,LTA!F$101:AJ$101,LTA!F$104:AJ$104)</f>
        <v>129.68</v>
      </c>
      <c r="U36" s="78">
        <f>SUMPRODUCT(LTA!F36:AJ36,LTA!F$102:AJ$102,LTA!F$104:AJ$104)</f>
        <v>112.91999999999999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-80</v>
      </c>
      <c r="AA36" s="117">
        <f>STOA!I36</f>
        <v>35.03</v>
      </c>
      <c r="AB36" s="117">
        <f>-STOA!O36</f>
        <v>-90</v>
      </c>
      <c r="AC36">
        <f t="shared" si="0"/>
        <v>10.198413222956088</v>
      </c>
      <c r="AD36">
        <f t="shared" si="1"/>
        <v>807.20289861600793</v>
      </c>
      <c r="AE36">
        <f>'IDT-1'!C36</f>
        <v>0</v>
      </c>
      <c r="AF36" s="26"/>
      <c r="AG36">
        <f t="shared" si="2"/>
        <v>807.20289861600793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7.7277075919335712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32.4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571.40539603542254</v>
      </c>
      <c r="P37" s="77">
        <v>33.956247513812151</v>
      </c>
      <c r="Q37" s="77">
        <v>19.259999999999998</v>
      </c>
      <c r="R37" s="80">
        <v>23.749999999999996</v>
      </c>
      <c r="S37" s="80">
        <v>0</v>
      </c>
      <c r="T37" s="78">
        <f>SUMPRODUCT(LTA!F37:AJ37,LTA!F$101:AJ$101,LTA!F$104:AJ$104)</f>
        <v>141.66999999999999</v>
      </c>
      <c r="U37" s="78">
        <f>SUMPRODUCT(LTA!F37:AJ37,LTA!F$102:AJ$102,LTA!F$104:AJ$104)</f>
        <v>112.3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-85</v>
      </c>
      <c r="AA37" s="117">
        <f>STOA!I37</f>
        <v>41.93</v>
      </c>
      <c r="AB37" s="117">
        <f>-STOA!O37</f>
        <v>-90</v>
      </c>
      <c r="AC37">
        <f t="shared" si="0"/>
        <v>10.271818686426462</v>
      </c>
      <c r="AD37">
        <f t="shared" si="1"/>
        <v>805.42663245474159</v>
      </c>
      <c r="AE37">
        <f>'IDT-1'!C37</f>
        <v>0</v>
      </c>
      <c r="AF37" s="26"/>
      <c r="AG37">
        <f t="shared" si="2"/>
        <v>805.42663245474159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7.7277075919335712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32.4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572.74677853369053</v>
      </c>
      <c r="P38" s="77">
        <v>33.956247513812151</v>
      </c>
      <c r="Q38" s="77">
        <v>19.259999999999998</v>
      </c>
      <c r="R38" s="80">
        <v>23.749999999999996</v>
      </c>
      <c r="S38" s="80">
        <v>0</v>
      </c>
      <c r="T38" s="78">
        <f>SUMPRODUCT(LTA!F38:AJ38,LTA!F$101:AJ$101,LTA!F$104:AJ$104)</f>
        <v>152.80000000000001</v>
      </c>
      <c r="U38" s="78">
        <f>SUMPRODUCT(LTA!F38:AJ38,LTA!F$102:AJ$102,LTA!F$104:AJ$104)</f>
        <v>112.03999999999999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-100</v>
      </c>
      <c r="AA38" s="117">
        <f>STOA!I38</f>
        <v>47.03</v>
      </c>
      <c r="AB38" s="117">
        <f>-STOA!O38</f>
        <v>-90</v>
      </c>
      <c r="AC38">
        <f t="shared" si="0"/>
        <v>10.557330765244149</v>
      </c>
      <c r="AD38">
        <f t="shared" si="1"/>
        <v>807.45250287419208</v>
      </c>
      <c r="AE38">
        <f>'IDT-1'!C38</f>
        <v>0</v>
      </c>
      <c r="AF38" s="26"/>
      <c r="AG38">
        <f t="shared" si="2"/>
        <v>807.45250287419208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7.7277075919335712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32.4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564.94086170141509</v>
      </c>
      <c r="P39" s="77">
        <v>33.956247513812151</v>
      </c>
      <c r="Q39" s="77">
        <v>19.259999999999998</v>
      </c>
      <c r="R39" s="80">
        <v>23.749999999999996</v>
      </c>
      <c r="S39" s="80">
        <v>0</v>
      </c>
      <c r="T39" s="78">
        <f>SUMPRODUCT(LTA!F39:AJ39,LTA!F$101:AJ$101,LTA!F$104:AJ$104)</f>
        <v>162.4</v>
      </c>
      <c r="U39" s="78">
        <f>SUMPRODUCT(LTA!F39:AJ39,LTA!F$102:AJ$102,LTA!F$104:AJ$104)</f>
        <v>112.11999999999999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-105</v>
      </c>
      <c r="AA39" s="117">
        <f>STOA!I39</f>
        <v>53.03</v>
      </c>
      <c r="AB39" s="117">
        <f>-STOA!O39</f>
        <v>-90</v>
      </c>
      <c r="AC39">
        <f t="shared" si="0"/>
        <v>10.730149334731102</v>
      </c>
      <c r="AD39">
        <f t="shared" si="1"/>
        <v>816.87376747242968</v>
      </c>
      <c r="AE39">
        <f>'IDT-1'!C39</f>
        <v>0</v>
      </c>
      <c r="AF39" s="26"/>
      <c r="AG39">
        <f t="shared" si="2"/>
        <v>816.87376747242968</v>
      </c>
      <c r="AI39" s="75">
        <f>PXIL!I39</f>
        <v>0</v>
      </c>
      <c r="AJ39" s="75">
        <f>PXIL!O39</f>
        <v>0</v>
      </c>
      <c r="AK39" s="75">
        <f>RTM_IEX!I39</f>
        <v>6.72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7.7277075919335712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32.4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556.92526814468079</v>
      </c>
      <c r="P40" s="77">
        <v>33.956247513812151</v>
      </c>
      <c r="Q40" s="77">
        <v>19.259999999999998</v>
      </c>
      <c r="R40" s="80">
        <v>23.749999999999996</v>
      </c>
      <c r="S40" s="80">
        <v>0</v>
      </c>
      <c r="T40" s="78">
        <f>SUMPRODUCT(LTA!F40:AJ40,LTA!F$101:AJ$101,LTA!F$104:AJ$104)</f>
        <v>168.82999999999998</v>
      </c>
      <c r="U40" s="78">
        <f>SUMPRODUCT(LTA!F40:AJ40,LTA!F$102:AJ$102,LTA!F$104:AJ$104)</f>
        <v>112.08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-90</v>
      </c>
      <c r="AA40" s="117">
        <f>STOA!I40</f>
        <v>57.53</v>
      </c>
      <c r="AB40" s="117">
        <f>-STOA!O40</f>
        <v>-90</v>
      </c>
      <c r="AC40">
        <f t="shared" si="0"/>
        <v>10.664688198598911</v>
      </c>
      <c r="AD40">
        <f t="shared" si="1"/>
        <v>839.63363505182758</v>
      </c>
      <c r="AE40">
        <f>'IDT-1'!C40</f>
        <v>0</v>
      </c>
      <c r="AF40" s="26"/>
      <c r="AG40">
        <f t="shared" si="2"/>
        <v>839.63363505182758</v>
      </c>
      <c r="AI40" s="75">
        <f>PXIL!I40</f>
        <v>0</v>
      </c>
      <c r="AJ40" s="75">
        <f>PXIL!O40</f>
        <v>0</v>
      </c>
      <c r="AK40" s="75">
        <f>RTM_IEX!I40</f>
        <v>11.54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7.7277075919335712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32.4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553.62252268678355</v>
      </c>
      <c r="P41" s="77">
        <v>33.956247513812151</v>
      </c>
      <c r="Q41" s="77">
        <v>19.259999999999998</v>
      </c>
      <c r="R41" s="80">
        <v>23.749999999999996</v>
      </c>
      <c r="S41" s="80">
        <v>0</v>
      </c>
      <c r="T41" s="78">
        <f>SUMPRODUCT(LTA!F41:AJ41,LTA!F$101:AJ$101,LTA!F$104:AJ$104)</f>
        <v>175.21</v>
      </c>
      <c r="U41" s="78">
        <f>SUMPRODUCT(LTA!F41:AJ41,LTA!F$102:AJ$102,LTA!F$104:AJ$104)</f>
        <v>112.44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-75</v>
      </c>
      <c r="AA41" s="117">
        <f>STOA!I41</f>
        <v>63.53</v>
      </c>
      <c r="AB41" s="117">
        <f>-STOA!O41</f>
        <v>-90</v>
      </c>
      <c r="AC41">
        <f t="shared" si="0"/>
        <v>10.690574676180391</v>
      </c>
      <c r="AD41">
        <f t="shared" si="1"/>
        <v>832.50500311634892</v>
      </c>
      <c r="AE41">
        <f>'IDT-1'!C41</f>
        <v>0</v>
      </c>
      <c r="AF41" s="26"/>
      <c r="AG41">
        <f t="shared" si="2"/>
        <v>832.50500311634892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7.7277075919335712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32.4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549.50118047924127</v>
      </c>
      <c r="P42" s="77">
        <v>33.956247513812151</v>
      </c>
      <c r="Q42" s="77">
        <v>19.259999999999998</v>
      </c>
      <c r="R42" s="80">
        <v>23.749999999999996</v>
      </c>
      <c r="S42" s="80">
        <v>0</v>
      </c>
      <c r="T42" s="78">
        <f>SUMPRODUCT(LTA!F42:AJ42,LTA!F$101:AJ$101,LTA!F$104:AJ$104)</f>
        <v>182.05</v>
      </c>
      <c r="U42" s="78">
        <f>SUMPRODUCT(LTA!F42:AJ42,LTA!F$102:AJ$102,LTA!F$104:AJ$104)</f>
        <v>112.25999999999999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-60</v>
      </c>
      <c r="AA42" s="117">
        <f>STOA!I42</f>
        <v>67.430000000000007</v>
      </c>
      <c r="AB42" s="117">
        <f>-STOA!O42</f>
        <v>-90</v>
      </c>
      <c r="AC42">
        <f t="shared" si="0"/>
        <v>10.614062951921088</v>
      </c>
      <c r="AD42">
        <f t="shared" si="1"/>
        <v>854.02017263306584</v>
      </c>
      <c r="AE42">
        <f>'IDT-1'!C42</f>
        <v>0</v>
      </c>
      <c r="AF42" s="26"/>
      <c r="AG42">
        <f t="shared" si="2"/>
        <v>854.02017263306584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7.7277075919335712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32.4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549.86876827560252</v>
      </c>
      <c r="P43" s="77">
        <v>33.956247513812151</v>
      </c>
      <c r="Q43" s="77">
        <v>9.61</v>
      </c>
      <c r="R43" s="80">
        <v>23.749999999999996</v>
      </c>
      <c r="S43" s="80">
        <v>0</v>
      </c>
      <c r="T43" s="78">
        <f>SUMPRODUCT(LTA!F43:AJ43,LTA!F$101:AJ$101,LTA!F$104:AJ$104)</f>
        <v>184.59000000000003</v>
      </c>
      <c r="U43" s="78">
        <f>SUMPRODUCT(LTA!F43:AJ43,LTA!F$102:AJ$102,LTA!F$104:AJ$104)</f>
        <v>111.85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-45</v>
      </c>
      <c r="AA43" s="117">
        <f>STOA!I43</f>
        <v>71.03</v>
      </c>
      <c r="AB43" s="117">
        <f>-STOA!O43</f>
        <v>-90</v>
      </c>
      <c r="AC43">
        <f t="shared" si="0"/>
        <v>10.360848536474188</v>
      </c>
      <c r="AD43">
        <f t="shared" si="1"/>
        <v>875.72097484487404</v>
      </c>
      <c r="AE43">
        <f>'IDT-1'!C43</f>
        <v>0</v>
      </c>
      <c r="AF43" s="26"/>
      <c r="AG43">
        <f t="shared" si="2"/>
        <v>875.72097484487404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7.7277075919335712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32.4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546.58851638911244</v>
      </c>
      <c r="P44" s="77">
        <v>33.956247513812151</v>
      </c>
      <c r="Q44" s="77">
        <v>9.61</v>
      </c>
      <c r="R44" s="80">
        <v>23.749999999999996</v>
      </c>
      <c r="S44" s="80">
        <v>0</v>
      </c>
      <c r="T44" s="78">
        <f>SUMPRODUCT(LTA!F44:AJ44,LTA!F$101:AJ$101,LTA!F$104:AJ$104)</f>
        <v>183.76999999999998</v>
      </c>
      <c r="U44" s="78">
        <f>SUMPRODUCT(LTA!F44:AJ44,LTA!F$102:AJ$102,LTA!F$104:AJ$104)</f>
        <v>111.59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</v>
      </c>
      <c r="AA44" s="117">
        <f>STOA!I44</f>
        <v>74.63</v>
      </c>
      <c r="AB44" s="117">
        <f>-STOA!O44</f>
        <v>-90</v>
      </c>
      <c r="AC44">
        <f t="shared" si="0"/>
        <v>10.212108279517951</v>
      </c>
      <c r="AD44">
        <f t="shared" si="1"/>
        <v>891.10946321534027</v>
      </c>
      <c r="AE44">
        <f>'IDT-1'!C44</f>
        <v>0</v>
      </c>
      <c r="AF44" s="26"/>
      <c r="AG44">
        <f t="shared" si="2"/>
        <v>891.10946321534027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-14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18.759502664298402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5.3977509371095378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541.45378660866481</v>
      </c>
      <c r="P45" s="77">
        <v>35.340000000000003</v>
      </c>
      <c r="Q45" s="77">
        <v>9.61</v>
      </c>
      <c r="R45" s="80">
        <v>23.749999999999996</v>
      </c>
      <c r="S45" s="80">
        <v>0</v>
      </c>
      <c r="T45" s="78">
        <f>SUMPRODUCT(LTA!F45:AJ45,LTA!F$101:AJ$101,LTA!F$104:AJ$104)</f>
        <v>182.89000000000001</v>
      </c>
      <c r="U45" s="78">
        <f>SUMPRODUCT(LTA!F45:AJ45,LTA!F$102:AJ$102,LTA!F$104:AJ$104)</f>
        <v>111.09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</v>
      </c>
      <c r="AA45" s="117">
        <f>STOA!I45</f>
        <v>77.33</v>
      </c>
      <c r="AB45" s="117">
        <f>-STOA!O45</f>
        <v>-90</v>
      </c>
      <c r="AC45">
        <f t="shared" si="0"/>
        <v>9.7927099860681732</v>
      </c>
      <c r="AD45">
        <f t="shared" si="1"/>
        <v>902.12743022400468</v>
      </c>
      <c r="AE45">
        <f>'IDT-1'!C45</f>
        <v>0</v>
      </c>
      <c r="AF45" s="26"/>
      <c r="AG45">
        <f t="shared" si="2"/>
        <v>902.12743022400468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18.759502664298402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5.3977509371095378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541.44980791474359</v>
      </c>
      <c r="P46" s="77">
        <v>33.950000000000003</v>
      </c>
      <c r="Q46" s="77">
        <v>9.61</v>
      </c>
      <c r="R46" s="80">
        <v>23.749999999999996</v>
      </c>
      <c r="S46" s="80">
        <v>0</v>
      </c>
      <c r="T46" s="78">
        <f>SUMPRODUCT(LTA!F46:AJ46,LTA!F$101:AJ$101,LTA!F$104:AJ$104)</f>
        <v>184.32999999999998</v>
      </c>
      <c r="U46" s="78">
        <f>SUMPRODUCT(LTA!F46:AJ46,LTA!F$102:AJ$102,LTA!F$104:AJ$104)</f>
        <v>111.05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</v>
      </c>
      <c r="AA46" s="117">
        <f>STOA!I46</f>
        <v>78.53</v>
      </c>
      <c r="AB46" s="117">
        <f>-STOA!O46</f>
        <v>-90</v>
      </c>
      <c r="AC46">
        <f t="shared" si="0"/>
        <v>9.758932335950691</v>
      </c>
      <c r="AD46">
        <f t="shared" si="1"/>
        <v>908.36722918020087</v>
      </c>
      <c r="AE46">
        <f>'IDT-1'!C46</f>
        <v>0</v>
      </c>
      <c r="AF46" s="26"/>
      <c r="AG46">
        <f t="shared" si="2"/>
        <v>908.36722918020087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7.7254015466983939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5.3977509371095378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541.47395568518778</v>
      </c>
      <c r="P47" s="77">
        <v>33.950000000000003</v>
      </c>
      <c r="Q47" s="77">
        <v>9.61</v>
      </c>
      <c r="R47" s="80">
        <v>23.749999999999996</v>
      </c>
      <c r="S47" s="80">
        <v>0</v>
      </c>
      <c r="T47" s="78">
        <f>SUMPRODUCT(LTA!F47:AJ47,LTA!F$101:AJ$101,LTA!F$104:AJ$104)</f>
        <v>183.85000000000002</v>
      </c>
      <c r="U47" s="78">
        <f>SUMPRODUCT(LTA!F47:AJ47,LTA!F$102:AJ$102,LTA!F$104:AJ$104)</f>
        <v>108.75999999999999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79.430000000000007</v>
      </c>
      <c r="AB47" s="117">
        <f>-STOA!O47</f>
        <v>-90</v>
      </c>
      <c r="AC47">
        <f t="shared" si="0"/>
        <v>10.108430108884741</v>
      </c>
      <c r="AD47">
        <f t="shared" si="1"/>
        <v>957.77777806011102</v>
      </c>
      <c r="AE47">
        <f>'IDT-1'!C47</f>
        <v>0</v>
      </c>
      <c r="AF47" s="26"/>
      <c r="AG47">
        <f t="shared" si="2"/>
        <v>957.77777806011102</v>
      </c>
      <c r="AI47" s="75">
        <f>PXIL!I47</f>
        <v>0</v>
      </c>
      <c r="AJ47" s="75">
        <f>PXIL!O47</f>
        <v>0</v>
      </c>
      <c r="AK47" s="75">
        <f>RTM_IEX!I47</f>
        <v>57.64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7.2707964601769914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5.3977509371095378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546.22440704225812</v>
      </c>
      <c r="P48" s="77">
        <v>33.950000000000003</v>
      </c>
      <c r="Q48" s="77">
        <v>9.61</v>
      </c>
      <c r="R48" s="80">
        <v>23.749999999999996</v>
      </c>
      <c r="S48" s="80">
        <v>0</v>
      </c>
      <c r="T48" s="78">
        <f>SUMPRODUCT(LTA!F48:AJ48,LTA!F$101:AJ$101,LTA!F$104:AJ$104)</f>
        <v>183.61</v>
      </c>
      <c r="U48" s="78">
        <f>SUMPRODUCT(LTA!F48:AJ48,LTA!F$102:AJ$102,LTA!F$104:AJ$104)</f>
        <v>108.67999999999999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80.03</v>
      </c>
      <c r="AB48" s="117">
        <f>-STOA!O48</f>
        <v>-90</v>
      </c>
      <c r="AC48">
        <f t="shared" si="0"/>
        <v>10.191025556065572</v>
      </c>
      <c r="AD48">
        <f t="shared" si="1"/>
        <v>967.08102888347912</v>
      </c>
      <c r="AE48">
        <f>'IDT-1'!C48</f>
        <v>0</v>
      </c>
      <c r="AF48" s="26"/>
      <c r="AG48">
        <f t="shared" si="2"/>
        <v>967.08102888347912</v>
      </c>
      <c r="AI48" s="75">
        <f>PXIL!I48</f>
        <v>0</v>
      </c>
      <c r="AJ48" s="75">
        <f>PXIL!O48</f>
        <v>0</v>
      </c>
      <c r="AK48" s="75">
        <f>RTM_IEX!I48</f>
        <v>62.45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7.2707964601769914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5.3977509371095378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546.72970300850761</v>
      </c>
      <c r="P49" s="77">
        <v>33.950000000000003</v>
      </c>
      <c r="Q49" s="77">
        <v>9.61</v>
      </c>
      <c r="R49" s="80">
        <v>23.749999999999996</v>
      </c>
      <c r="S49" s="80">
        <v>0</v>
      </c>
      <c r="T49" s="78">
        <f>SUMPRODUCT(LTA!F49:AJ49,LTA!F$101:AJ$101,LTA!F$104:AJ$104)</f>
        <v>183.65</v>
      </c>
      <c r="U49" s="78">
        <f>SUMPRODUCT(LTA!F49:AJ49,LTA!F$102:AJ$102,LTA!F$104:AJ$104)</f>
        <v>108.66999999999999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80.930000000000007</v>
      </c>
      <c r="AB49" s="117">
        <f>-STOA!O49</f>
        <v>-90</v>
      </c>
      <c r="AC49">
        <f t="shared" si="0"/>
        <v>10.195208160568567</v>
      </c>
      <c r="AD49">
        <f t="shared" si="1"/>
        <v>967.55214224522558</v>
      </c>
      <c r="AE49">
        <f>'IDT-1'!C49</f>
        <v>0</v>
      </c>
      <c r="AF49" s="26"/>
      <c r="AG49">
        <f t="shared" si="2"/>
        <v>967.55214224522558</v>
      </c>
      <c r="AI49" s="75">
        <f>PXIL!I49</f>
        <v>0</v>
      </c>
      <c r="AJ49" s="75">
        <f>PXIL!O49</f>
        <v>0</v>
      </c>
      <c r="AK49" s="75">
        <f>RTM_IEX!I49</f>
        <v>61.49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7.2707964601769914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5.3977509371095378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553.84271086770718</v>
      </c>
      <c r="P50" s="77">
        <v>33.950000000000003</v>
      </c>
      <c r="Q50" s="77">
        <v>19.260000000000002</v>
      </c>
      <c r="R50" s="80">
        <v>23.749999999999996</v>
      </c>
      <c r="S50" s="80">
        <v>0</v>
      </c>
      <c r="T50" s="78">
        <f>SUMPRODUCT(LTA!F50:AJ50,LTA!F$101:AJ$101,LTA!F$104:AJ$104)</f>
        <v>183.82000000000002</v>
      </c>
      <c r="U50" s="78">
        <f>SUMPRODUCT(LTA!F50:AJ50,LTA!F$102:AJ$102,LTA!F$104:AJ$104)</f>
        <v>108.64999999999999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80.930000000000007</v>
      </c>
      <c r="AB50" s="117">
        <f>-STOA!O50</f>
        <v>-90</v>
      </c>
      <c r="AC50">
        <f t="shared" si="0"/>
        <v>10.267922629729526</v>
      </c>
      <c r="AD50">
        <f t="shared" si="1"/>
        <v>975.74243563526443</v>
      </c>
      <c r="AE50">
        <f>'IDT-1'!C50</f>
        <v>0</v>
      </c>
      <c r="AF50" s="26"/>
      <c r="AG50">
        <f t="shared" si="2"/>
        <v>975.74243563526443</v>
      </c>
      <c r="AI50" s="75">
        <f>PXIL!I50</f>
        <v>0</v>
      </c>
      <c r="AJ50" s="75">
        <f>PXIL!O50</f>
        <v>0</v>
      </c>
      <c r="AK50" s="75">
        <f>RTM_IEX!I50</f>
        <v>52.84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7.2707964601769914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5.3977509371095378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565.34546498878376</v>
      </c>
      <c r="P51" s="77">
        <v>33.950000000000003</v>
      </c>
      <c r="Q51" s="77">
        <v>19.260000000000002</v>
      </c>
      <c r="R51" s="80">
        <v>23.749999999999996</v>
      </c>
      <c r="S51" s="80">
        <v>0</v>
      </c>
      <c r="T51" s="78">
        <f>SUMPRODUCT(LTA!F51:AJ51,LTA!F$101:AJ$101,LTA!F$104:AJ$104)</f>
        <v>184.15</v>
      </c>
      <c r="U51" s="78">
        <f>SUMPRODUCT(LTA!F51:AJ51,LTA!F$102:AJ$102,LTA!F$104:AJ$104)</f>
        <v>108.97999999999999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80.930000000000007</v>
      </c>
      <c r="AB51" s="117">
        <f>-STOA!O51</f>
        <v>-90</v>
      </c>
      <c r="AC51">
        <f t="shared" si="0"/>
        <v>10.290386865994998</v>
      </c>
      <c r="AD51">
        <f t="shared" si="1"/>
        <v>978.27272552007537</v>
      </c>
      <c r="AE51">
        <f>'IDT-1'!C51</f>
        <v>0</v>
      </c>
      <c r="AF51" s="26"/>
      <c r="AG51">
        <f t="shared" si="2"/>
        <v>978.27272552007537</v>
      </c>
      <c r="AI51" s="75">
        <f>PXIL!I51</f>
        <v>0</v>
      </c>
      <c r="AJ51" s="75">
        <f>PXIL!O51</f>
        <v>0</v>
      </c>
      <c r="AK51" s="75">
        <f>RTM_IEX!I51</f>
        <v>43.23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7.2707964601769914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5.3977509371095378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568.4471392232291</v>
      </c>
      <c r="P52" s="77">
        <v>33.950000000000003</v>
      </c>
      <c r="Q52" s="77">
        <v>19.260000000000002</v>
      </c>
      <c r="R52" s="80">
        <v>23.749999999999996</v>
      </c>
      <c r="S52" s="80">
        <v>0</v>
      </c>
      <c r="T52" s="78">
        <f>SUMPRODUCT(LTA!F52:AJ52,LTA!F$101:AJ$101,LTA!F$104:AJ$104)</f>
        <v>184.03000000000003</v>
      </c>
      <c r="U52" s="78">
        <f>SUMPRODUCT(LTA!F52:AJ52,LTA!F$102:AJ$102,LTA!F$104:AJ$104)</f>
        <v>109.13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80.930000000000007</v>
      </c>
      <c r="AB52" s="117">
        <f>-STOA!O52</f>
        <v>-90</v>
      </c>
      <c r="AC52">
        <f t="shared" si="0"/>
        <v>10.250273599258117</v>
      </c>
      <c r="AD52">
        <f t="shared" si="1"/>
        <v>973.75451302125759</v>
      </c>
      <c r="AE52">
        <f>'IDT-1'!C52</f>
        <v>0</v>
      </c>
      <c r="AF52" s="26"/>
      <c r="AG52">
        <f t="shared" si="2"/>
        <v>973.75451302125759</v>
      </c>
      <c r="AI52" s="75">
        <f>PXIL!I52</f>
        <v>0</v>
      </c>
      <c r="AJ52" s="75">
        <f>PXIL!O52</f>
        <v>0</v>
      </c>
      <c r="AK52" s="75">
        <f>RTM_IEX!I52</f>
        <v>35.54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7.2707964601769914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5.3977509371095378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568.84825146103151</v>
      </c>
      <c r="P53" s="77">
        <v>33.950000000000003</v>
      </c>
      <c r="Q53" s="77">
        <v>19.25</v>
      </c>
      <c r="R53" s="80">
        <v>23.749999999999996</v>
      </c>
      <c r="S53" s="80">
        <v>0</v>
      </c>
      <c r="T53" s="78">
        <f>SUMPRODUCT(LTA!F53:AJ53,LTA!F$101:AJ$101,LTA!F$104:AJ$104)</f>
        <v>180.76</v>
      </c>
      <c r="U53" s="78">
        <f>SUMPRODUCT(LTA!F53:AJ53,LTA!F$102:AJ$102,LTA!F$104:AJ$104)</f>
        <v>109.14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80.930000000000007</v>
      </c>
      <c r="AB53" s="117">
        <f>-STOA!O53</f>
        <v>-90</v>
      </c>
      <c r="AC53">
        <f t="shared" si="0"/>
        <v>10.250371386950778</v>
      </c>
      <c r="AD53">
        <f t="shared" si="1"/>
        <v>973.76552747136736</v>
      </c>
      <c r="AE53">
        <f>'IDT-1'!C53</f>
        <v>0</v>
      </c>
      <c r="AF53" s="26"/>
      <c r="AG53">
        <f t="shared" si="2"/>
        <v>973.76552747136736</v>
      </c>
      <c r="AI53" s="75">
        <f>PXIL!I53</f>
        <v>0</v>
      </c>
      <c r="AJ53" s="75">
        <f>PXIL!O53</f>
        <v>0</v>
      </c>
      <c r="AK53" s="75">
        <f>RTM_IEX!I53</f>
        <v>38.42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7.2707964601769914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5.3977509371095378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556.57211859711686</v>
      </c>
      <c r="P54" s="77">
        <v>33.950000000000003</v>
      </c>
      <c r="Q54" s="77">
        <v>19.25</v>
      </c>
      <c r="R54" s="80">
        <v>23.749999999999996</v>
      </c>
      <c r="S54" s="80">
        <v>0</v>
      </c>
      <c r="T54" s="78">
        <f>SUMPRODUCT(LTA!F54:AJ54,LTA!F$101:AJ$101,LTA!F$104:AJ$104)</f>
        <v>181.13000000000002</v>
      </c>
      <c r="U54" s="78">
        <f>SUMPRODUCT(LTA!F54:AJ54,LTA!F$102:AJ$102,LTA!F$104:AJ$104)</f>
        <v>109.14999999999999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80.930000000000007</v>
      </c>
      <c r="AB54" s="117">
        <f>-STOA!O54</f>
        <v>-90</v>
      </c>
      <c r="AC54">
        <f t="shared" si="0"/>
        <v>10.145685417748329</v>
      </c>
      <c r="AD54">
        <f t="shared" si="1"/>
        <v>961.97408057665496</v>
      </c>
      <c r="AE54">
        <f>'IDT-1'!C54</f>
        <v>0</v>
      </c>
      <c r="AF54" s="26"/>
      <c r="AG54">
        <f t="shared" si="2"/>
        <v>961.97408057665496</v>
      </c>
      <c r="AI54" s="75">
        <f>PXIL!I54</f>
        <v>0</v>
      </c>
      <c r="AJ54" s="75">
        <f>PXIL!O54</f>
        <v>0</v>
      </c>
      <c r="AK54" s="75">
        <f>RTM_IEX!I54</f>
        <v>38.42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7.2707964601769914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5.3977509371095378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550.10482962660626</v>
      </c>
      <c r="P55" s="77">
        <v>33.950000000000003</v>
      </c>
      <c r="Q55" s="77">
        <v>9.6</v>
      </c>
      <c r="R55" s="80">
        <v>23.749999999999996</v>
      </c>
      <c r="S55" s="80">
        <v>0</v>
      </c>
      <c r="T55" s="78">
        <f>SUMPRODUCT(LTA!F55:AJ55,LTA!F$101:AJ$101,LTA!F$104:AJ$104)</f>
        <v>182.19</v>
      </c>
      <c r="U55" s="78">
        <f>SUMPRODUCT(LTA!F55:AJ55,LTA!F$102:AJ$102,LTA!F$104:AJ$104)</f>
        <v>109.16999999999999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80.930000000000007</v>
      </c>
      <c r="AB55" s="117">
        <f>-STOA!O55</f>
        <v>-90</v>
      </c>
      <c r="AC55">
        <f t="shared" si="0"/>
        <v>9.7597412748078352</v>
      </c>
      <c r="AD55">
        <f t="shared" si="1"/>
        <v>918.50273574908488</v>
      </c>
      <c r="AE55">
        <f>'IDT-1'!C55</f>
        <v>0</v>
      </c>
      <c r="AF55" s="26"/>
      <c r="AG55">
        <f t="shared" si="2"/>
        <v>918.50273574908488</v>
      </c>
      <c r="AI55" s="75">
        <f>PXIL!I55</f>
        <v>0</v>
      </c>
      <c r="AJ55" s="75">
        <f>PXIL!O55</f>
        <v>0</v>
      </c>
      <c r="AK55" s="75">
        <f>RTM_IEX!I55</f>
        <v>9.6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7.2707964601769914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5.3977509371095378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544.55741642608905</v>
      </c>
      <c r="P56" s="77">
        <v>33.950000000000003</v>
      </c>
      <c r="Q56" s="77">
        <v>9.6</v>
      </c>
      <c r="R56" s="80">
        <v>23.749999999999996</v>
      </c>
      <c r="S56" s="80">
        <v>0</v>
      </c>
      <c r="T56" s="78">
        <f>SUMPRODUCT(LTA!F56:AJ56,LTA!F$101:AJ$101,LTA!F$104:AJ$104)</f>
        <v>183.69</v>
      </c>
      <c r="U56" s="78">
        <f>SUMPRODUCT(LTA!F56:AJ56,LTA!F$102:AJ$102,LTA!F$104:AJ$104)</f>
        <v>109.38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80.930000000000007</v>
      </c>
      <c r="AB56" s="117">
        <f>-STOA!O56</f>
        <v>-90</v>
      </c>
      <c r="AC56">
        <f t="shared" si="0"/>
        <v>9.6837320386432832</v>
      </c>
      <c r="AD56">
        <f t="shared" si="1"/>
        <v>909.94133178473226</v>
      </c>
      <c r="AE56">
        <f>'IDT-1'!C56</f>
        <v>0</v>
      </c>
      <c r="AF56" s="26"/>
      <c r="AG56">
        <f t="shared" si="2"/>
        <v>909.94133178473226</v>
      </c>
      <c r="AI56" s="75">
        <f>PXIL!I56</f>
        <v>0</v>
      </c>
      <c r="AJ56" s="75">
        <f>PXIL!O56</f>
        <v>0</v>
      </c>
      <c r="AK56" s="75">
        <f>RTM_IEX!I56</f>
        <v>4.8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7.2707964601769914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19.797750255652769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545.54013069477435</v>
      </c>
      <c r="P57" s="77">
        <v>33.950000000000003</v>
      </c>
      <c r="Q57" s="77">
        <v>9.0499999999999989</v>
      </c>
      <c r="R57" s="80">
        <v>23.749999999999996</v>
      </c>
      <c r="S57" s="80">
        <v>0</v>
      </c>
      <c r="T57" s="78">
        <f>SUMPRODUCT(LTA!F57:AJ57,LTA!F$101:AJ$101,LTA!F$104:AJ$104)</f>
        <v>185.29</v>
      </c>
      <c r="U57" s="78">
        <f>SUMPRODUCT(LTA!F57:AJ57,LTA!F$102:AJ$102,LTA!F$104:AJ$104)</f>
        <v>109.64999999999999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80.03</v>
      </c>
      <c r="AB57" s="117">
        <f>-STOA!O57</f>
        <v>-90</v>
      </c>
      <c r="AC57">
        <f t="shared" si="0"/>
        <v>9.822795918210895</v>
      </c>
      <c r="AD57">
        <f t="shared" si="1"/>
        <v>925.60498149239311</v>
      </c>
      <c r="AE57">
        <f>'IDT-1'!C57</f>
        <v>0</v>
      </c>
      <c r="AF57" s="26"/>
      <c r="AG57">
        <f t="shared" si="2"/>
        <v>925.60498149239311</v>
      </c>
      <c r="AI57" s="75">
        <f>PXIL!I57</f>
        <v>0</v>
      </c>
      <c r="AJ57" s="75">
        <f>PXIL!O57</f>
        <v>0</v>
      </c>
      <c r="AK57" s="75">
        <f>RTM_IEX!I57</f>
        <v>4.8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7.2707964601769914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19.797750255652769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544.73902272657767</v>
      </c>
      <c r="P58" s="77">
        <v>33.956247513812151</v>
      </c>
      <c r="Q58" s="77">
        <v>9.597144556811422</v>
      </c>
      <c r="R58" s="80">
        <v>23.749999999999996</v>
      </c>
      <c r="S58" s="80">
        <v>0</v>
      </c>
      <c r="T58" s="78">
        <f>SUMPRODUCT(LTA!F58:AJ58,LTA!F$101:AJ$101,LTA!F$104:AJ$104)</f>
        <v>187.16</v>
      </c>
      <c r="U58" s="78">
        <f>SUMPRODUCT(LTA!F58:AJ58,LTA!F$102:AJ$102,LTA!F$104:AJ$104)</f>
        <v>110.00999999999999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79.73</v>
      </c>
      <c r="AB58" s="117">
        <f>-STOA!O58</f>
        <v>-90</v>
      </c>
      <c r="AC58">
        <f t="shared" si="0"/>
        <v>9.8799280183122526</v>
      </c>
      <c r="AD58">
        <f t="shared" si="1"/>
        <v>932.0401334947187</v>
      </c>
      <c r="AE58">
        <f>'IDT-1'!C58</f>
        <v>0</v>
      </c>
      <c r="AF58" s="26"/>
      <c r="AG58">
        <f t="shared" si="2"/>
        <v>932.0401334947187</v>
      </c>
      <c r="AI58" s="75">
        <f>PXIL!I58</f>
        <v>0</v>
      </c>
      <c r="AJ58" s="75">
        <f>PXIL!O58</f>
        <v>0</v>
      </c>
      <c r="AK58" s="75">
        <f>RTM_IEX!I58</f>
        <v>9.61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7.2707964601769914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26.997750187484371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550.03183195880763</v>
      </c>
      <c r="P59" s="77">
        <v>33.949999999999996</v>
      </c>
      <c r="Q59" s="77">
        <v>19.260000000000002</v>
      </c>
      <c r="R59" s="80">
        <v>23.749999999999996</v>
      </c>
      <c r="S59" s="80">
        <v>0</v>
      </c>
      <c r="T59" s="78">
        <f>SUMPRODUCT(LTA!F59:AJ59,LTA!F$101:AJ$101,LTA!F$104:AJ$104)</f>
        <v>191.76000000000002</v>
      </c>
      <c r="U59" s="78">
        <f>SUMPRODUCT(LTA!F59:AJ59,LTA!F$102:AJ$102,LTA!F$104:AJ$104)</f>
        <v>112.35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78.53</v>
      </c>
      <c r="AB59" s="117">
        <f>-STOA!O59</f>
        <v>-90</v>
      </c>
      <c r="AC59">
        <f t="shared" si="0"/>
        <v>10.040786888734507</v>
      </c>
      <c r="AD59">
        <f t="shared" si="1"/>
        <v>950.15869171773454</v>
      </c>
      <c r="AE59">
        <f>'IDT-1'!C59</f>
        <v>0</v>
      </c>
      <c r="AF59" s="26"/>
      <c r="AG59">
        <f t="shared" si="2"/>
        <v>950.15869171773454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7.2707964601769914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41.397750122275966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550.01965715047857</v>
      </c>
      <c r="P60" s="77">
        <v>33.949999999999996</v>
      </c>
      <c r="Q60" s="77">
        <v>19.260000000000002</v>
      </c>
      <c r="R60" s="80">
        <v>23.749999999999996</v>
      </c>
      <c r="S60" s="80">
        <v>0</v>
      </c>
      <c r="T60" s="78">
        <f>SUMPRODUCT(LTA!F60:AJ60,LTA!F$101:AJ$101,LTA!F$104:AJ$104)</f>
        <v>190.22</v>
      </c>
      <c r="U60" s="78">
        <f>SUMPRODUCT(LTA!F60:AJ60,LTA!F$102:AJ$102,LTA!F$104:AJ$104)</f>
        <v>113.00999999999999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78.53</v>
      </c>
      <c r="AB60" s="117">
        <f>-STOA!O60</f>
        <v>-90</v>
      </c>
      <c r="AC60">
        <f t="shared" si="0"/>
        <v>10.159655749847378</v>
      </c>
      <c r="AD60">
        <f t="shared" si="1"/>
        <v>963.54764798308429</v>
      </c>
      <c r="AE60">
        <f>'IDT-1'!C60</f>
        <v>0</v>
      </c>
      <c r="AF60" s="26"/>
      <c r="AG60">
        <f t="shared" si="2"/>
        <v>963.54764798308429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16.694902454373821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550.37651142596189</v>
      </c>
      <c r="P61" s="77">
        <v>33.950000000000003</v>
      </c>
      <c r="Q61" s="77">
        <v>19.260000000000002</v>
      </c>
      <c r="R61" s="80">
        <v>23.749999999999996</v>
      </c>
      <c r="S61" s="80">
        <v>0</v>
      </c>
      <c r="T61" s="78">
        <f>SUMPRODUCT(LTA!F61:AJ61,LTA!F$101:AJ$101,LTA!F$104:AJ$104)</f>
        <v>191.19</v>
      </c>
      <c r="U61" s="78">
        <f>SUMPRODUCT(LTA!F61:AJ61,LTA!F$102:AJ$102,LTA!F$104:AJ$104)</f>
        <v>113.47999999999999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77.03</v>
      </c>
      <c r="AB61" s="117">
        <f>-STOA!O61</f>
        <v>-90</v>
      </c>
      <c r="AC61">
        <f t="shared" si="0"/>
        <v>10.393147999144533</v>
      </c>
      <c r="AD61">
        <f t="shared" si="1"/>
        <v>989.84736588119119</v>
      </c>
      <c r="AE61">
        <f>'IDT-1'!C61</f>
        <v>0</v>
      </c>
      <c r="AF61" s="26"/>
      <c r="AG61">
        <f t="shared" si="2"/>
        <v>989.84736588119119</v>
      </c>
      <c r="AI61" s="75">
        <f>PXIL!I61</f>
        <v>0</v>
      </c>
      <c r="AJ61" s="75">
        <f>PXIL!O61</f>
        <v>0</v>
      </c>
      <c r="AK61" s="75">
        <f>RTM_IEX!I61</f>
        <v>9.61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16.694902454373821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550.36375700762392</v>
      </c>
      <c r="P62" s="77">
        <v>33.950000000000003</v>
      </c>
      <c r="Q62" s="77">
        <v>19.239999999999998</v>
      </c>
      <c r="R62" s="80">
        <v>23.749999999999996</v>
      </c>
      <c r="S62" s="80">
        <v>0</v>
      </c>
      <c r="T62" s="78">
        <f>SUMPRODUCT(LTA!F62:AJ62,LTA!F$101:AJ$101,LTA!F$104:AJ$104)</f>
        <v>189.65</v>
      </c>
      <c r="U62" s="78">
        <f>SUMPRODUCT(LTA!F62:AJ62,LTA!F$102:AJ$102,LTA!F$104:AJ$104)</f>
        <v>114.47999999999999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74.930000000000007</v>
      </c>
      <c r="AB62" s="117">
        <f>-STOA!O62</f>
        <v>-90</v>
      </c>
      <c r="AC62">
        <f t="shared" si="0"/>
        <v>10.41186776026316</v>
      </c>
      <c r="AD62">
        <f t="shared" si="1"/>
        <v>991.95589170173457</v>
      </c>
      <c r="AE62">
        <f>'IDT-1'!C62</f>
        <v>0</v>
      </c>
      <c r="AF62" s="26"/>
      <c r="AG62">
        <f t="shared" si="2"/>
        <v>991.95589170173457</v>
      </c>
      <c r="AI62" s="75">
        <f>PXIL!I62</f>
        <v>0</v>
      </c>
      <c r="AJ62" s="75">
        <f>PXIL!O62</f>
        <v>0</v>
      </c>
      <c r="AK62" s="75">
        <f>RTM_IEX!I62</f>
        <v>14.41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7.2707964601769914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544.04206281006645</v>
      </c>
      <c r="P63" s="77">
        <v>33.950000000000003</v>
      </c>
      <c r="Q63" s="77">
        <v>19.239999999999998</v>
      </c>
      <c r="R63" s="80">
        <v>23.749999999999996</v>
      </c>
      <c r="S63" s="80">
        <v>0</v>
      </c>
      <c r="T63" s="78">
        <f>SUMPRODUCT(LTA!F63:AJ63,LTA!F$101:AJ$101,LTA!F$104:AJ$104)</f>
        <v>190.34</v>
      </c>
      <c r="U63" s="78">
        <f>SUMPRODUCT(LTA!F63:AJ63,LTA!F$102:AJ$102,LTA!F$104:AJ$104)</f>
        <v>115.25999999999999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71.63</v>
      </c>
      <c r="AB63" s="117">
        <f>-STOA!O63</f>
        <v>-90</v>
      </c>
      <c r="AC63">
        <f t="shared" si="0"/>
        <v>10.595384718575723</v>
      </c>
      <c r="AD63">
        <f t="shared" si="1"/>
        <v>1012.6265745516678</v>
      </c>
      <c r="AE63">
        <f>'IDT-1'!C63</f>
        <v>0</v>
      </c>
      <c r="AF63" s="26"/>
      <c r="AG63">
        <f t="shared" si="2"/>
        <v>1012.6265745516678</v>
      </c>
      <c r="AI63" s="75">
        <f>PXIL!I63</f>
        <v>0</v>
      </c>
      <c r="AJ63" s="75">
        <f>PXIL!O63</f>
        <v>0</v>
      </c>
      <c r="AK63" s="75">
        <f>RTM_IEX!I63</f>
        <v>52.84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7.2707964601769914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554.51631790758199</v>
      </c>
      <c r="P64" s="77">
        <v>33.949999999999996</v>
      </c>
      <c r="Q64" s="77">
        <v>19.239999999999998</v>
      </c>
      <c r="R64" s="80">
        <v>23.749999999999996</v>
      </c>
      <c r="S64" s="80">
        <v>0</v>
      </c>
      <c r="T64" s="78">
        <f>SUMPRODUCT(LTA!F64:AJ64,LTA!F$101:AJ$101,LTA!F$104:AJ$104)</f>
        <v>172.39000000000001</v>
      </c>
      <c r="U64" s="78">
        <f>SUMPRODUCT(LTA!F64:AJ64,LTA!F$102:AJ$102,LTA!F$104:AJ$104)</f>
        <v>116.16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66.53</v>
      </c>
      <c r="AB64" s="117">
        <f>-STOA!O64</f>
        <v>-90</v>
      </c>
      <c r="AC64">
        <f t="shared" si="0"/>
        <v>10.365830163433859</v>
      </c>
      <c r="AD64">
        <f t="shared" si="1"/>
        <v>986.77038420432507</v>
      </c>
      <c r="AE64">
        <f>'IDT-1'!C64</f>
        <v>0</v>
      </c>
      <c r="AF64" s="26"/>
      <c r="AG64">
        <f t="shared" si="2"/>
        <v>986.77038420432507</v>
      </c>
      <c r="AI64" s="75">
        <f>PXIL!I64</f>
        <v>0</v>
      </c>
      <c r="AJ64" s="75">
        <f>PXIL!O64</f>
        <v>0</v>
      </c>
      <c r="AK64" s="75">
        <f>RTM_IEX!I64</f>
        <v>38.43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7.2707964601769914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613.90075700818659</v>
      </c>
      <c r="P65" s="77">
        <v>33.949999999999996</v>
      </c>
      <c r="Q65" s="77">
        <v>19.239999999999998</v>
      </c>
      <c r="R65" s="80">
        <v>23.749999999999996</v>
      </c>
      <c r="S65" s="80">
        <v>0</v>
      </c>
      <c r="T65" s="78">
        <f>SUMPRODUCT(LTA!F65:AJ65,LTA!F$101:AJ$101,LTA!F$104:AJ$104)</f>
        <v>165.94</v>
      </c>
      <c r="U65" s="78">
        <f>SUMPRODUCT(LTA!F65:AJ65,LTA!F$102:AJ$102,LTA!F$104:AJ$104)</f>
        <v>117.17999999999999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63.53</v>
      </c>
      <c r="AB65" s="117">
        <f>-STOA!O65</f>
        <v>-90</v>
      </c>
      <c r="AC65">
        <f t="shared" si="0"/>
        <v>10.560525227519179</v>
      </c>
      <c r="AD65">
        <f t="shared" si="1"/>
        <v>1008.7001282408446</v>
      </c>
      <c r="AE65">
        <f>'IDT-1'!C65</f>
        <v>0</v>
      </c>
      <c r="AF65" s="26"/>
      <c r="AG65">
        <f t="shared" si="2"/>
        <v>1008.7001282408446</v>
      </c>
      <c r="AI65" s="75">
        <f>PXIL!I65</f>
        <v>0</v>
      </c>
      <c r="AJ65" s="75">
        <f>PXIL!O65</f>
        <v>0</v>
      </c>
      <c r="AK65" s="75">
        <f>RTM_IEX!I65</f>
        <v>9.6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7.1879646017699121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631.71437783664362</v>
      </c>
      <c r="P66" s="77">
        <v>33.949999999999996</v>
      </c>
      <c r="Q66" s="77">
        <v>19.239999999999998</v>
      </c>
      <c r="R66" s="80">
        <v>23.749999999999996</v>
      </c>
      <c r="S66" s="80">
        <v>0</v>
      </c>
      <c r="T66" s="78">
        <f>SUMPRODUCT(LTA!F66:AJ66,LTA!F$101:AJ$101,LTA!F$104:AJ$104)</f>
        <v>158.44999999999999</v>
      </c>
      <c r="U66" s="78">
        <f>SUMPRODUCT(LTA!F66:AJ66,LTA!F$102:AJ$102,LTA!F$104:AJ$104)</f>
        <v>118.09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57.53</v>
      </c>
      <c r="AB66" s="117">
        <f>-STOA!O66</f>
        <v>-90</v>
      </c>
      <c r="AC66">
        <f t="shared" si="0"/>
        <v>10.521372170455617</v>
      </c>
      <c r="AD66">
        <f t="shared" si="1"/>
        <v>1004.2900702679578</v>
      </c>
      <c r="AE66">
        <f>'IDT-1'!C66</f>
        <v>0</v>
      </c>
      <c r="AF66" s="26"/>
      <c r="AG66">
        <f t="shared" si="2"/>
        <v>1004.2900702679578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7.1879646017699121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675.49160561665917</v>
      </c>
      <c r="P67" s="77">
        <v>33.949999999999996</v>
      </c>
      <c r="Q67" s="77">
        <v>19.239999999999998</v>
      </c>
      <c r="R67" s="80">
        <v>23.749999999999996</v>
      </c>
      <c r="S67" s="80">
        <v>0</v>
      </c>
      <c r="T67" s="78">
        <f>SUMPRODUCT(LTA!F67:AJ67,LTA!F$101:AJ$101,LTA!F$104:AJ$104)</f>
        <v>152.62</v>
      </c>
      <c r="U67" s="78">
        <f>SUMPRODUCT(LTA!F67:AJ67,LTA!F$102:AJ$102,LTA!F$104:AJ$104)</f>
        <v>118.57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51.53</v>
      </c>
      <c r="AB67" s="117">
        <f>-STOA!O67</f>
        <v>-60</v>
      </c>
      <c r="AC67">
        <f t="shared" si="0"/>
        <v>10.9132693051861</v>
      </c>
      <c r="AD67">
        <f t="shared" si="1"/>
        <v>1024.3254009132431</v>
      </c>
      <c r="AE67">
        <f>'IDT-1'!C67</f>
        <v>0</v>
      </c>
      <c r="AF67" s="26"/>
      <c r="AG67">
        <f t="shared" si="2"/>
        <v>1024.3254009132431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-42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7.2707964601769914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681.4588438470339</v>
      </c>
      <c r="P68" s="77">
        <v>33.949999999999996</v>
      </c>
      <c r="Q68" s="77">
        <v>19.239999999999998</v>
      </c>
      <c r="R68" s="80">
        <v>23.749999999999996</v>
      </c>
      <c r="S68" s="80">
        <v>0</v>
      </c>
      <c r="T68" s="78">
        <f>SUMPRODUCT(LTA!F68:AJ68,LTA!F$101:AJ$101,LTA!F$104:AJ$104)</f>
        <v>134.46</v>
      </c>
      <c r="U68" s="78">
        <f>SUMPRODUCT(LTA!F68:AJ68,LTA!F$102:AJ$102,LTA!F$104:AJ$104)</f>
        <v>123.97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46.730000000000004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10.767591284356403</v>
      </c>
      <c r="AD68">
        <f t="shared" ref="AD68:AD98" si="4">SUM(B68:AB68,AI68:AR68)-AC68</f>
        <v>1017.9611490228546</v>
      </c>
      <c r="AE68">
        <f>'IDT-1'!C68</f>
        <v>0</v>
      </c>
      <c r="AF68" s="26"/>
      <c r="AG68">
        <f t="shared" ref="AG68:AG98" si="5">SUM(AD68:AF68)</f>
        <v>1017.9611490228546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-37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7.2707964601769914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50.542334734605262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683.30407584661259</v>
      </c>
      <c r="P69" s="77">
        <v>33.949999999999996</v>
      </c>
      <c r="Q69" s="77">
        <v>19.239999999999998</v>
      </c>
      <c r="R69" s="80">
        <v>23.749999999999996</v>
      </c>
      <c r="S69" s="80">
        <v>0</v>
      </c>
      <c r="T69" s="78">
        <f>SUMPRODUCT(LTA!F69:AJ69,LTA!F$101:AJ$101,LTA!F$104:AJ$104)</f>
        <v>134.64999999999998</v>
      </c>
      <c r="U69" s="78">
        <f>SUMPRODUCT(LTA!F69:AJ69,LTA!F$102:AJ$102,LTA!F$104:AJ$104)</f>
        <v>124.21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40.43</v>
      </c>
      <c r="AB69" s="117">
        <f>-STOA!O69</f>
        <v>-60</v>
      </c>
      <c r="AC69">
        <f t="shared" si="3"/>
        <v>10.553947066128925</v>
      </c>
      <c r="AD69">
        <f t="shared" si="4"/>
        <v>1038.0923599752659</v>
      </c>
      <c r="AE69">
        <f>'IDT-1'!C69</f>
        <v>0</v>
      </c>
      <c r="AF69" s="26"/>
      <c r="AG69">
        <f t="shared" si="5"/>
        <v>1038.0923599752659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7.2707964601769914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50.542334734605262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687.85699364431957</v>
      </c>
      <c r="P70" s="77">
        <v>33.949999999999996</v>
      </c>
      <c r="Q70" s="77">
        <v>19.239999999999998</v>
      </c>
      <c r="R70" s="80">
        <v>22.080000000000002</v>
      </c>
      <c r="S70" s="80">
        <v>0</v>
      </c>
      <c r="T70" s="78">
        <f>SUMPRODUCT(LTA!F70:AJ70,LTA!F$101:AJ$101,LTA!F$104:AJ$104)</f>
        <v>124.08999999999999</v>
      </c>
      <c r="U70" s="78">
        <f>SUMPRODUCT(LTA!F70:AJ70,LTA!F$102:AJ$102,LTA!F$104:AJ$104)</f>
        <v>124.02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-10</v>
      </c>
      <c r="AA70" s="117">
        <f>STOA!I70</f>
        <v>35.630000000000003</v>
      </c>
      <c r="AB70" s="117">
        <f>-STOA!O70</f>
        <v>-60</v>
      </c>
      <c r="AC70">
        <f t="shared" si="3"/>
        <v>10.398086105137772</v>
      </c>
      <c r="AD70">
        <f t="shared" si="4"/>
        <v>1030.5811387339643</v>
      </c>
      <c r="AE70">
        <f>'IDT-1'!C70</f>
        <v>0</v>
      </c>
      <c r="AF70" s="26"/>
      <c r="AG70">
        <f t="shared" si="5"/>
        <v>1030.5811387339643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7.2707964601769914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50.542334734605262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699.62401624474364</v>
      </c>
      <c r="P71" s="77">
        <v>33.949999999999996</v>
      </c>
      <c r="Q71" s="77">
        <v>19.239999999999998</v>
      </c>
      <c r="R71" s="80">
        <v>21.119999999999997</v>
      </c>
      <c r="S71" s="80">
        <v>0</v>
      </c>
      <c r="T71" s="78">
        <f>SUMPRODUCT(LTA!F71:AJ71,LTA!F$101:AJ$101,LTA!F$104:AJ$104)</f>
        <v>118.00999999999999</v>
      </c>
      <c r="U71" s="78">
        <f>SUMPRODUCT(LTA!F71:AJ71,LTA!F$102:AJ$102,LTA!F$104:AJ$104)</f>
        <v>123.39999999999999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28.130000000000003</v>
      </c>
      <c r="AB71" s="117">
        <f>-STOA!O71</f>
        <v>-60</v>
      </c>
      <c r="AC71">
        <f t="shared" si="3"/>
        <v>10.279446628799548</v>
      </c>
      <c r="AD71">
        <f t="shared" si="4"/>
        <v>1037.3068008107264</v>
      </c>
      <c r="AE71">
        <f>'IDT-1'!C71</f>
        <v>0</v>
      </c>
      <c r="AF71" s="26"/>
      <c r="AG71">
        <f t="shared" si="5"/>
        <v>1037.3068008107264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7.2707964601769914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50.542334734605262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699.62401624474364</v>
      </c>
      <c r="P72" s="77">
        <v>33.949999999999996</v>
      </c>
      <c r="Q72" s="77">
        <v>19.239999999999998</v>
      </c>
      <c r="R72" s="80">
        <v>18.219999999999995</v>
      </c>
      <c r="S72" s="80">
        <v>0</v>
      </c>
      <c r="T72" s="78">
        <f>SUMPRODUCT(LTA!F72:AJ72,LTA!F$101:AJ$101,LTA!F$104:AJ$104)</f>
        <v>106.13</v>
      </c>
      <c r="U72" s="78">
        <f>SUMPRODUCT(LTA!F72:AJ72,LTA!F$102:AJ$102,LTA!F$104:AJ$104)</f>
        <v>129.97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10.302326628799547</v>
      </c>
      <c r="AD72">
        <f t="shared" si="4"/>
        <v>1039.8839208107263</v>
      </c>
      <c r="AE72">
        <f>'IDT-1'!C72</f>
        <v>0</v>
      </c>
      <c r="AF72" s="26"/>
      <c r="AG72">
        <f t="shared" si="5"/>
        <v>1039.8839208107263</v>
      </c>
      <c r="AI72" s="75">
        <f>PXIL!I72</f>
        <v>0</v>
      </c>
      <c r="AJ72" s="75">
        <f>PXIL!O72</f>
        <v>0</v>
      </c>
      <c r="AK72" s="75">
        <f>RTM_IEX!I72</f>
        <v>14.41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18.006037735849056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57.202622770415893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700.31223482912583</v>
      </c>
      <c r="P73" s="77">
        <v>33.949999999999996</v>
      </c>
      <c r="Q73" s="77">
        <v>19.239999999999998</v>
      </c>
      <c r="R73" s="80">
        <v>13.38</v>
      </c>
      <c r="S73" s="80">
        <v>0</v>
      </c>
      <c r="T73" s="78">
        <f>SUMPRODUCT(LTA!F73:AJ73,LTA!F$101:AJ$101,LTA!F$104:AJ$104)</f>
        <v>93.07</v>
      </c>
      <c r="U73" s="78">
        <f>SUMPRODUCT(LTA!F73:AJ73,LTA!F$102:AJ$102,LTA!F$104:AJ$104)</f>
        <v>130.22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10.324623610283158</v>
      </c>
      <c r="AD73">
        <f t="shared" si="4"/>
        <v>1042.3953717251077</v>
      </c>
      <c r="AE73">
        <f>'IDT-1'!C73</f>
        <v>0</v>
      </c>
      <c r="AF73" s="26"/>
      <c r="AG73">
        <f t="shared" si="5"/>
        <v>1042.3953717251077</v>
      </c>
      <c r="AI73" s="75">
        <f>PXIL!I73</f>
        <v>0</v>
      </c>
      <c r="AJ73" s="75">
        <f>PXIL!O73</f>
        <v>0</v>
      </c>
      <c r="AK73" s="75">
        <f>RTM_IEX!I73</f>
        <v>24.01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18.006037735849056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713.61660368733385</v>
      </c>
      <c r="P74" s="77">
        <v>33.949999999999996</v>
      </c>
      <c r="Q74" s="77">
        <v>19.239999999999998</v>
      </c>
      <c r="R74" s="80">
        <v>8.44</v>
      </c>
      <c r="S74" s="80">
        <v>0</v>
      </c>
      <c r="T74" s="78">
        <f>SUMPRODUCT(LTA!F74:AJ74,LTA!F$101:AJ$101,LTA!F$104:AJ$104)</f>
        <v>83.02</v>
      </c>
      <c r="U74" s="78">
        <f>SUMPRODUCT(LTA!F74:AJ74,LTA!F$102:AJ$102,LTA!F$104:AJ$104)</f>
        <v>130.41999999999999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11.93</v>
      </c>
      <c r="AB74" s="117">
        <f>-STOA!O74</f>
        <v>-60</v>
      </c>
      <c r="AC74">
        <f t="shared" si="3"/>
        <v>10.351214975855731</v>
      </c>
      <c r="AD74">
        <f t="shared" si="4"/>
        <v>1045.3905264473271</v>
      </c>
      <c r="AE74">
        <f>'IDT-1'!C74</f>
        <v>0</v>
      </c>
      <c r="AF74" s="26"/>
      <c r="AG74">
        <f t="shared" si="5"/>
        <v>1045.3905264473271</v>
      </c>
      <c r="AI74" s="75">
        <f>PXIL!I74</f>
        <v>0</v>
      </c>
      <c r="AJ74" s="75">
        <f>PXIL!O74</f>
        <v>0</v>
      </c>
      <c r="AK74" s="75">
        <f>RTM_IEX!I74</f>
        <v>33.619999999999997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18.006037735849056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57.197475839548133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699.20984824575237</v>
      </c>
      <c r="P75" s="77">
        <v>33.949999999999996</v>
      </c>
      <c r="Q75" s="77">
        <v>19.239999999999998</v>
      </c>
      <c r="R75" s="80">
        <v>0</v>
      </c>
      <c r="S75" s="80">
        <v>0</v>
      </c>
      <c r="T75" s="78">
        <f>SUMPRODUCT(LTA!F75:AJ75,LTA!F$101:AJ$101,LTA!F$104:AJ$104)</f>
        <v>89.25</v>
      </c>
      <c r="U75" s="78">
        <f>SUMPRODUCT(LTA!F75:AJ75,LTA!F$102:AJ$102,LTA!F$104:AJ$104)</f>
        <v>130.13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9.5299999999999994</v>
      </c>
      <c r="AB75" s="117">
        <f>-STOA!O75</f>
        <v>-60</v>
      </c>
      <c r="AC75">
        <f t="shared" si="3"/>
        <v>10.392669315357836</v>
      </c>
      <c r="AD75">
        <f t="shared" si="4"/>
        <v>1050.0597925057918</v>
      </c>
      <c r="AE75">
        <f>'IDT-1'!C75</f>
        <v>0</v>
      </c>
      <c r="AF75" s="26"/>
      <c r="AG75">
        <f t="shared" si="5"/>
        <v>1050.0597925057918</v>
      </c>
      <c r="AI75" s="75">
        <f>PXIL!I75</f>
        <v>0</v>
      </c>
      <c r="AJ75" s="75">
        <f>PXIL!O75</f>
        <v>0</v>
      </c>
      <c r="AK75" s="75">
        <f>RTM_IEX!I75</f>
        <v>57.64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18.952826279964487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57.197475839548133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713.23548370015283</v>
      </c>
      <c r="P76" s="77">
        <v>33.949999999999996</v>
      </c>
      <c r="Q76" s="77">
        <v>19.239999999999998</v>
      </c>
      <c r="R76" s="80">
        <v>0</v>
      </c>
      <c r="S76" s="80">
        <v>0</v>
      </c>
      <c r="T76" s="78">
        <f>SUMPRODUCT(LTA!F76:AJ76,LTA!F$101:AJ$101,LTA!F$104:AJ$104)</f>
        <v>79.97</v>
      </c>
      <c r="U76" s="78">
        <f>SUMPRODUCT(LTA!F76:AJ76,LTA!F$102:AJ$102,LTA!F$104:AJ$104)</f>
        <v>129.55000000000001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3.5300000000000002</v>
      </c>
      <c r="AB76" s="117">
        <f>-STOA!O76</f>
        <v>-60</v>
      </c>
      <c r="AC76">
        <f t="shared" si="3"/>
        <v>10.308738646544775</v>
      </c>
      <c r="AD76">
        <f t="shared" si="4"/>
        <v>1040.6061471731207</v>
      </c>
      <c r="AE76">
        <f>'IDT-1'!C76</f>
        <v>0</v>
      </c>
      <c r="AF76" s="26"/>
      <c r="AG76">
        <f t="shared" si="5"/>
        <v>1040.6061471731207</v>
      </c>
      <c r="AI76" s="75">
        <f>PXIL!I76</f>
        <v>0</v>
      </c>
      <c r="AJ76" s="75">
        <f>PXIL!O76</f>
        <v>0</v>
      </c>
      <c r="AK76" s="75">
        <f>RTM_IEX!I76</f>
        <v>48.99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18.952826279964487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57.197475839548133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728.96394069196447</v>
      </c>
      <c r="P77" s="77">
        <v>33.949999999999996</v>
      </c>
      <c r="Q77" s="77">
        <v>19.239999999999998</v>
      </c>
      <c r="R77" s="80">
        <v>0</v>
      </c>
      <c r="S77" s="80">
        <v>0</v>
      </c>
      <c r="T77" s="78">
        <f>SUMPRODUCT(LTA!F77:AJ77,LTA!F$101:AJ$101,LTA!F$104:AJ$104)</f>
        <v>73.22999999999999</v>
      </c>
      <c r="U77" s="78">
        <f>SUMPRODUCT(LTA!F77:AJ77,LTA!F$102:AJ$102,LTA!F$104:AJ$104)</f>
        <v>129.07999999999998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2.0300000000000002</v>
      </c>
      <c r="AB77" s="117">
        <f>-STOA!O77</f>
        <v>-60</v>
      </c>
      <c r="AC77">
        <f t="shared" si="3"/>
        <v>10.241229068072718</v>
      </c>
      <c r="AD77">
        <f t="shared" si="4"/>
        <v>1033.0021137434044</v>
      </c>
      <c r="AE77">
        <f>'IDT-1'!C77</f>
        <v>0</v>
      </c>
      <c r="AF77" s="26"/>
      <c r="AG77">
        <f t="shared" si="5"/>
        <v>1033.0021137434044</v>
      </c>
      <c r="AI77" s="75">
        <f>PXIL!I77</f>
        <v>0</v>
      </c>
      <c r="AJ77" s="75">
        <f>PXIL!O77</f>
        <v>0</v>
      </c>
      <c r="AK77" s="75">
        <f>RTM_IEX!I77</f>
        <v>34.299999999999997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18.952826279964487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57.197475839548133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747.21003299506992</v>
      </c>
      <c r="P78" s="77">
        <v>33.949999999999996</v>
      </c>
      <c r="Q78" s="77">
        <v>19.239999999999998</v>
      </c>
      <c r="R78" s="80">
        <v>0</v>
      </c>
      <c r="S78" s="80">
        <v>0</v>
      </c>
      <c r="T78" s="78">
        <f>SUMPRODUCT(LTA!F78:AJ78,LTA!F$101:AJ$101,LTA!F$104:AJ$104)</f>
        <v>68.239999999999995</v>
      </c>
      <c r="U78" s="78">
        <f>SUMPRODUCT(LTA!F78:AJ78,LTA!F$102:AJ$102,LTA!F$104:AJ$104)</f>
        <v>128.80000000000001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0.53</v>
      </c>
      <c r="AB78" s="117">
        <f>-STOA!O78</f>
        <v>-60</v>
      </c>
      <c r="AC78">
        <f t="shared" si="3"/>
        <v>10.129698680340045</v>
      </c>
      <c r="AD78">
        <f t="shared" si="4"/>
        <v>1020.4397364342425</v>
      </c>
      <c r="AE78">
        <f>'IDT-1'!C78</f>
        <v>0</v>
      </c>
      <c r="AF78" s="26"/>
      <c r="AG78">
        <f t="shared" si="5"/>
        <v>1020.4397364342425</v>
      </c>
      <c r="AI78" s="75">
        <f>PXIL!I78</f>
        <v>0</v>
      </c>
      <c r="AJ78" s="75">
        <f>PXIL!O78</f>
        <v>0</v>
      </c>
      <c r="AK78" s="75">
        <f>RTM_IEX!I78</f>
        <v>10.15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18.952826279964487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57.197475839548133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752.32459435748672</v>
      </c>
      <c r="P79" s="77">
        <v>33.949999999999996</v>
      </c>
      <c r="Q79" s="77">
        <v>19.239999999999998</v>
      </c>
      <c r="R79" s="80">
        <v>0</v>
      </c>
      <c r="S79" s="80">
        <v>0</v>
      </c>
      <c r="T79" s="78">
        <f>SUMPRODUCT(LTA!F79:AJ79,LTA!F$101:AJ$101,LTA!F$104:AJ$104)</f>
        <v>66.600000000000009</v>
      </c>
      <c r="U79" s="78">
        <f>SUMPRODUCT(LTA!F79:AJ79,LTA!F$102:AJ$102,LTA!F$104:AJ$104)</f>
        <v>128.06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0.61</v>
      </c>
      <c r="AB79" s="117">
        <f>-STOA!O79</f>
        <v>-60</v>
      </c>
      <c r="AC79">
        <f t="shared" si="3"/>
        <v>10.065146820329314</v>
      </c>
      <c r="AD79">
        <f t="shared" si="4"/>
        <v>1013.1688496566701</v>
      </c>
      <c r="AE79">
        <f>'IDT-1'!C79</f>
        <v>0</v>
      </c>
      <c r="AF79" s="26"/>
      <c r="AG79">
        <f t="shared" si="5"/>
        <v>1013.1688496566701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18.952826279964487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57.197475839548133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757.03872903018237</v>
      </c>
      <c r="P80" s="77">
        <v>33.949999999999996</v>
      </c>
      <c r="Q80" s="77">
        <v>19.239999999999998</v>
      </c>
      <c r="R80" s="80">
        <v>0</v>
      </c>
      <c r="S80" s="80">
        <v>0</v>
      </c>
      <c r="T80" s="78">
        <f>SUMPRODUCT(LTA!F80:AJ80,LTA!F$101:AJ$101,LTA!F$104:AJ$104)</f>
        <v>66.599999999999994</v>
      </c>
      <c r="U80" s="78">
        <f>SUMPRODUCT(LTA!F80:AJ80,LTA!F$102:AJ$102,LTA!F$104:AJ$104)</f>
        <v>127.31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0.61</v>
      </c>
      <c r="AB80" s="117">
        <f>-STOA!O80</f>
        <v>-60</v>
      </c>
      <c r="AC80">
        <f t="shared" si="3"/>
        <v>10.100031205449035</v>
      </c>
      <c r="AD80">
        <f t="shared" si="4"/>
        <v>1017.098099944246</v>
      </c>
      <c r="AE80">
        <f>'IDT-1'!C80</f>
        <v>0</v>
      </c>
      <c r="AF80" s="26"/>
      <c r="AG80">
        <f t="shared" si="5"/>
        <v>1017.098099944246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18.952826279964487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757.03872903018237</v>
      </c>
      <c r="P81" s="77">
        <v>33.949999999999996</v>
      </c>
      <c r="Q81" s="77">
        <v>19.239999999999998</v>
      </c>
      <c r="R81" s="80">
        <v>0</v>
      </c>
      <c r="S81" s="80">
        <v>0</v>
      </c>
      <c r="T81" s="78">
        <f>SUMPRODUCT(LTA!F81:AJ81,LTA!F$101:AJ$101,LTA!F$104:AJ$104)</f>
        <v>50.51</v>
      </c>
      <c r="U81" s="78">
        <f>SUMPRODUCT(LTA!F81:AJ81,LTA!F$102:AJ$102,LTA!F$104:AJ$104)</f>
        <v>126.58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0.61</v>
      </c>
      <c r="AB81" s="117">
        <f>-STOA!O81</f>
        <v>-60</v>
      </c>
      <c r="AC81">
        <f t="shared" si="3"/>
        <v>9.9520374180610105</v>
      </c>
      <c r="AD81">
        <f t="shared" si="4"/>
        <v>1000.4286178920858</v>
      </c>
      <c r="AE81">
        <f>'IDT-1'!C81</f>
        <v>0</v>
      </c>
      <c r="AF81" s="26"/>
      <c r="AG81">
        <f t="shared" si="5"/>
        <v>1000.4286178920858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18.952826279964487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754.81475649988204</v>
      </c>
      <c r="P82" s="77">
        <v>33.949999999999996</v>
      </c>
      <c r="Q82" s="77">
        <v>19.239999999999998</v>
      </c>
      <c r="R82" s="80">
        <v>0</v>
      </c>
      <c r="S82" s="80">
        <v>0</v>
      </c>
      <c r="T82" s="78">
        <f>SUMPRODUCT(LTA!F82:AJ82,LTA!F$101:AJ$101,LTA!F$104:AJ$104)</f>
        <v>50.27</v>
      </c>
      <c r="U82" s="78">
        <f>SUMPRODUCT(LTA!F82:AJ82,LTA!F$102:AJ$102,LTA!F$104:AJ$104)</f>
        <v>126.25999999999999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0.61</v>
      </c>
      <c r="AB82" s="117">
        <f>-STOA!O82</f>
        <v>-60</v>
      </c>
      <c r="AC82">
        <f t="shared" si="3"/>
        <v>9.9275384597943663</v>
      </c>
      <c r="AD82">
        <f t="shared" si="4"/>
        <v>997.66914432005194</v>
      </c>
      <c r="AE82">
        <f>'IDT-1'!C82</f>
        <v>0</v>
      </c>
      <c r="AF82" s="26"/>
      <c r="AG82">
        <f t="shared" si="5"/>
        <v>997.66914432005194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7.720635978195034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754.62282746633855</v>
      </c>
      <c r="P83" s="77">
        <v>33.949999999999996</v>
      </c>
      <c r="Q83" s="77">
        <v>19.239999999999998</v>
      </c>
      <c r="R83" s="80">
        <v>0</v>
      </c>
      <c r="S83" s="80">
        <v>0</v>
      </c>
      <c r="T83" s="78">
        <f>SUMPRODUCT(LTA!F83:AJ83,LTA!F$101:AJ$101,LTA!F$104:AJ$104)</f>
        <v>49.37</v>
      </c>
      <c r="U83" s="78">
        <f>SUMPRODUCT(LTA!F83:AJ83,LTA!F$102:AJ$102,LTA!F$104:AJ$104)</f>
        <v>125.63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0.56999999999999995</v>
      </c>
      <c r="AB83" s="117">
        <f>-STOA!O83</f>
        <v>-60</v>
      </c>
      <c r="AC83">
        <f t="shared" si="3"/>
        <v>10.168315310531426</v>
      </c>
      <c r="AD83">
        <f t="shared" si="4"/>
        <v>944.43424813400202</v>
      </c>
      <c r="AE83">
        <f>'IDT-1'!C83</f>
        <v>0</v>
      </c>
      <c r="AF83" s="26"/>
      <c r="AG83">
        <f t="shared" si="5"/>
        <v>944.43424813400202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7.720635978195034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749.23360087088304</v>
      </c>
      <c r="P84" s="77">
        <v>33.949999999999996</v>
      </c>
      <c r="Q84" s="77">
        <v>19.239999999999998</v>
      </c>
      <c r="R84" s="80">
        <v>0</v>
      </c>
      <c r="S84" s="80">
        <v>0</v>
      </c>
      <c r="T84" s="78">
        <f>SUMPRODUCT(LTA!F84:AJ84,LTA!F$101:AJ$101,LTA!F$104:AJ$104)</f>
        <v>48.38</v>
      </c>
      <c r="U84" s="78">
        <f>SUMPRODUCT(LTA!F84:AJ84,LTA!F$102:AJ$102,LTA!F$104:AJ$104)</f>
        <v>124.89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0.56999999999999995</v>
      </c>
      <c r="AB84" s="117">
        <f>-STOA!O84</f>
        <v>-60</v>
      </c>
      <c r="AC84">
        <f t="shared" si="3"/>
        <v>10.167813009146785</v>
      </c>
      <c r="AD84">
        <f t="shared" si="4"/>
        <v>930.3155238399313</v>
      </c>
      <c r="AE84">
        <f>'IDT-1'!C84</f>
        <v>0</v>
      </c>
      <c r="AF84" s="26"/>
      <c r="AG84">
        <f t="shared" si="5"/>
        <v>930.3155238399313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-47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7.720635978195034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57.20000000000001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743.69678061989691</v>
      </c>
      <c r="P85" s="77">
        <v>33.949999999999996</v>
      </c>
      <c r="Q85" s="77">
        <v>19.239999999999998</v>
      </c>
      <c r="R85" s="80">
        <v>0</v>
      </c>
      <c r="S85" s="80">
        <v>0</v>
      </c>
      <c r="T85" s="78">
        <f>SUMPRODUCT(LTA!F85:AJ85,LTA!F$101:AJ$101,LTA!F$104:AJ$104)</f>
        <v>47.29</v>
      </c>
      <c r="U85" s="78">
        <f>SUMPRODUCT(LTA!F85:AJ85,LTA!F$102:AJ$102,LTA!F$104:AJ$104)</f>
        <v>124.31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0.56999999999999995</v>
      </c>
      <c r="AB85" s="117">
        <f>-STOA!O85</f>
        <v>-60</v>
      </c>
      <c r="AC85">
        <f t="shared" si="3"/>
        <v>9.9978554606717633</v>
      </c>
      <c r="AD85">
        <f t="shared" si="4"/>
        <v>935.27866113742004</v>
      </c>
      <c r="AE85">
        <f>'IDT-1'!C85</f>
        <v>0</v>
      </c>
      <c r="AF85" s="26"/>
      <c r="AG85">
        <f t="shared" si="5"/>
        <v>935.27866113742004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7.720635978195034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57.20000000000001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732.79331622312668</v>
      </c>
      <c r="P86" s="77">
        <v>33.949999999999996</v>
      </c>
      <c r="Q86" s="77">
        <v>19.239999999999998</v>
      </c>
      <c r="R86" s="80">
        <v>0</v>
      </c>
      <c r="S86" s="80">
        <v>0</v>
      </c>
      <c r="T86" s="78">
        <f>SUMPRODUCT(LTA!F86:AJ86,LTA!F$101:AJ$101,LTA!F$104:AJ$104)</f>
        <v>46.21</v>
      </c>
      <c r="U86" s="78">
        <f>SUMPRODUCT(LTA!F86:AJ86,LTA!F$102:AJ$102,LTA!F$104:AJ$104)</f>
        <v>123.42999999999999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0.56999999999999995</v>
      </c>
      <c r="AB86" s="117">
        <f>-STOA!O86</f>
        <v>-60</v>
      </c>
      <c r="AC86">
        <f t="shared" si="3"/>
        <v>9.8580225914136008</v>
      </c>
      <c r="AD86">
        <f t="shared" si="4"/>
        <v>925.55502960990816</v>
      </c>
      <c r="AE86">
        <f>'IDT-1'!C86</f>
        <v>0</v>
      </c>
      <c r="AF86" s="26"/>
      <c r="AG86">
        <f t="shared" si="5"/>
        <v>925.55502960990816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-32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7.7206501360749931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57.20000000000001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738.34494973371602</v>
      </c>
      <c r="P87" s="77">
        <v>33.949999999999996</v>
      </c>
      <c r="Q87" s="77">
        <v>19.239999999999998</v>
      </c>
      <c r="R87" s="80">
        <v>0</v>
      </c>
      <c r="S87" s="80">
        <v>0</v>
      </c>
      <c r="T87" s="78">
        <f>SUMPRODUCT(LTA!F87:AJ87,LTA!F$101:AJ$101,LTA!F$104:AJ$104)</f>
        <v>45.76</v>
      </c>
      <c r="U87" s="78">
        <f>SUMPRODUCT(LTA!F87:AJ87,LTA!F$102:AJ$102,LTA!F$104:AJ$104)</f>
        <v>116.42999999999999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0.56999999999999995</v>
      </c>
      <c r="AB87" s="117">
        <f>-STOA!O87</f>
        <v>-60</v>
      </c>
      <c r="AC87">
        <f t="shared" si="3"/>
        <v>10.045514023906623</v>
      </c>
      <c r="AD87">
        <f t="shared" si="4"/>
        <v>900.46918584588434</v>
      </c>
      <c r="AE87">
        <f>'IDT-1'!C87</f>
        <v>0</v>
      </c>
      <c r="AF87" s="26"/>
      <c r="AG87">
        <f t="shared" si="5"/>
        <v>900.46918584588434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7.7206501360749931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57.20000000000001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729.55132047875986</v>
      </c>
      <c r="P88" s="77">
        <v>33.949999999999996</v>
      </c>
      <c r="Q88" s="77">
        <v>19.239999999999998</v>
      </c>
      <c r="R88" s="80">
        <v>0</v>
      </c>
      <c r="S88" s="80">
        <v>0</v>
      </c>
      <c r="T88" s="78">
        <f>SUMPRODUCT(LTA!F88:AJ88,LTA!F$101:AJ$101,LTA!F$104:AJ$104)</f>
        <v>33.76</v>
      </c>
      <c r="U88" s="78">
        <f>SUMPRODUCT(LTA!F88:AJ88,LTA!F$102:AJ$102,LTA!F$104:AJ$104)</f>
        <v>116.31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0.56999999999999995</v>
      </c>
      <c r="AB88" s="117">
        <f>-STOA!O88</f>
        <v>-60</v>
      </c>
      <c r="AC88">
        <f t="shared" si="3"/>
        <v>9.7726928112410576</v>
      </c>
      <c r="AD88">
        <f t="shared" si="4"/>
        <v>889.82837780359398</v>
      </c>
      <c r="AE88">
        <f>'IDT-1'!C88</f>
        <v>0</v>
      </c>
      <c r="AF88" s="26"/>
      <c r="AG88">
        <f t="shared" si="5"/>
        <v>889.82837780359398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-45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19.497298850574715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57.20000000000001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722.81188748505997</v>
      </c>
      <c r="P89" s="77">
        <v>33.949999999999996</v>
      </c>
      <c r="Q89" s="77">
        <v>19.239999999999998</v>
      </c>
      <c r="R89" s="80">
        <v>0</v>
      </c>
      <c r="S89" s="80">
        <v>0</v>
      </c>
      <c r="T89" s="78">
        <f>SUMPRODUCT(LTA!F89:AJ89,LTA!F$101:AJ$101,LTA!F$104:AJ$104)</f>
        <v>33.32</v>
      </c>
      <c r="U89" s="78">
        <f>SUMPRODUCT(LTA!F89:AJ89,LTA!F$102:AJ$102,LTA!F$104:AJ$104)</f>
        <v>116.03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0.56999999999999995</v>
      </c>
      <c r="AB89" s="117">
        <f>-STOA!O89</f>
        <v>-60</v>
      </c>
      <c r="AC89">
        <f t="shared" si="3"/>
        <v>9.8461968196728762</v>
      </c>
      <c r="AD89">
        <f t="shared" si="4"/>
        <v>890.07208951596192</v>
      </c>
      <c r="AE89">
        <f>'IDT-1'!C89</f>
        <v>0</v>
      </c>
      <c r="AF89" s="26"/>
      <c r="AG89">
        <f t="shared" si="5"/>
        <v>890.07208951596192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-49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19.497298850574715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57.20000000000001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719.59799249917114</v>
      </c>
      <c r="P90" s="77">
        <v>33.949999999999996</v>
      </c>
      <c r="Q90" s="77">
        <v>19.239999999999998</v>
      </c>
      <c r="R90" s="80">
        <v>0</v>
      </c>
      <c r="S90" s="80">
        <v>0</v>
      </c>
      <c r="T90" s="78">
        <f>SUMPRODUCT(LTA!F90:AJ90,LTA!F$101:AJ$101,LTA!F$104:AJ$104)</f>
        <v>32.909999999999997</v>
      </c>
      <c r="U90" s="78">
        <f>SUMPRODUCT(LTA!F90:AJ90,LTA!F$102:AJ$102,LTA!F$104:AJ$104)</f>
        <v>115.89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0.56999999999999995</v>
      </c>
      <c r="AB90" s="117">
        <f>-STOA!O90</f>
        <v>-60</v>
      </c>
      <c r="AC90">
        <f t="shared" si="3"/>
        <v>9.7775620337082731</v>
      </c>
      <c r="AD90">
        <f t="shared" si="4"/>
        <v>890.37682931603763</v>
      </c>
      <c r="AE90">
        <f>'IDT-1'!C90</f>
        <v>0</v>
      </c>
      <c r="AF90" s="26"/>
      <c r="AG90">
        <f t="shared" si="5"/>
        <v>890.37682931603763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19.497298850574715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57.2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706.08872516918734</v>
      </c>
      <c r="P91" s="77">
        <v>33.949999999999996</v>
      </c>
      <c r="Q91" s="77">
        <v>19.239999999999998</v>
      </c>
      <c r="R91" s="80">
        <v>0</v>
      </c>
      <c r="S91" s="80">
        <v>0</v>
      </c>
      <c r="T91" s="78">
        <f>SUMPRODUCT(LTA!F91:AJ91,LTA!F$101:AJ$101,LTA!F$104:AJ$104)</f>
        <v>32.42</v>
      </c>
      <c r="U91" s="78">
        <f>SUMPRODUCT(LTA!F91:AJ91,LTA!F$102:AJ$102,LTA!F$104:AJ$104)</f>
        <v>115.81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0.56999999999999995</v>
      </c>
      <c r="AB91" s="117">
        <f>-STOA!O91</f>
        <v>-60</v>
      </c>
      <c r="AC91">
        <f t="shared" si="3"/>
        <v>9.5648832059824613</v>
      </c>
      <c r="AD91">
        <f t="shared" si="4"/>
        <v>886.51024081377955</v>
      </c>
      <c r="AE91">
        <f>'IDT-1'!C91</f>
        <v>0</v>
      </c>
      <c r="AF91" s="26"/>
      <c r="AG91">
        <f t="shared" si="5"/>
        <v>886.51024081377955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19.497298850574715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57.2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703.25369946918727</v>
      </c>
      <c r="P92" s="77">
        <v>33.949999999999996</v>
      </c>
      <c r="Q92" s="77">
        <v>19.239999999999998</v>
      </c>
      <c r="R92" s="80">
        <v>0</v>
      </c>
      <c r="S92" s="80">
        <v>0</v>
      </c>
      <c r="T92" s="78">
        <f>SUMPRODUCT(LTA!F92:AJ92,LTA!F$101:AJ$101,LTA!F$104:AJ$104)</f>
        <v>31.95</v>
      </c>
      <c r="U92" s="78">
        <f>SUMPRODUCT(LTA!F92:AJ92,LTA!F$102:AJ$102,LTA!F$104:AJ$104)</f>
        <v>119.86999999999999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0.56999999999999995</v>
      </c>
      <c r="AB92" s="117">
        <f>-STOA!O92</f>
        <v>-60</v>
      </c>
      <c r="AC92">
        <f t="shared" si="3"/>
        <v>9.5182582146892898</v>
      </c>
      <c r="AD92">
        <f t="shared" si="4"/>
        <v>893.31184010507286</v>
      </c>
      <c r="AE92">
        <f>'IDT-1'!C92</f>
        <v>0</v>
      </c>
      <c r="AF92" s="26"/>
      <c r="AG92">
        <f t="shared" si="5"/>
        <v>893.31184010507286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-29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19.497298850574715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57.2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705.13936127679597</v>
      </c>
      <c r="P93" s="77">
        <v>33.949999999999996</v>
      </c>
      <c r="Q93" s="77">
        <v>19.239999999999998</v>
      </c>
      <c r="R93" s="80">
        <v>0</v>
      </c>
      <c r="S93" s="80">
        <v>0</v>
      </c>
      <c r="T93" s="78">
        <f>SUMPRODUCT(LTA!F93:AJ93,LTA!F$101:AJ$101,LTA!F$104:AJ$104)</f>
        <v>31.46</v>
      </c>
      <c r="U93" s="78">
        <f>SUMPRODUCT(LTA!F93:AJ93,LTA!F$102:AJ$102,LTA!F$104:AJ$104)</f>
        <v>120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0.56999999999999995</v>
      </c>
      <c r="AB93" s="117">
        <f>-STOA!O93</f>
        <v>-60</v>
      </c>
      <c r="AC93">
        <f t="shared" si="3"/>
        <v>9.4340246358520972</v>
      </c>
      <c r="AD93">
        <f t="shared" si="4"/>
        <v>905.92173549151869</v>
      </c>
      <c r="AE93">
        <f>'IDT-1'!C93</f>
        <v>0</v>
      </c>
      <c r="AF93" s="26"/>
      <c r="AG93">
        <f t="shared" si="5"/>
        <v>905.92173549151869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19.497298850574715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57.2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699.99917222709598</v>
      </c>
      <c r="P94" s="77">
        <v>33.949999999999996</v>
      </c>
      <c r="Q94" s="77">
        <v>19.239999999999998</v>
      </c>
      <c r="R94" s="80">
        <v>0</v>
      </c>
      <c r="S94" s="80">
        <v>0</v>
      </c>
      <c r="T94" s="78">
        <f>SUMPRODUCT(LTA!F94:AJ94,LTA!F$101:AJ$101,LTA!F$104:AJ$104)</f>
        <v>31</v>
      </c>
      <c r="U94" s="78">
        <f>SUMPRODUCT(LTA!F94:AJ94,LTA!F$102:AJ$102,LTA!F$104:AJ$104)</f>
        <v>120.36999999999999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0.56999999999999995</v>
      </c>
      <c r="AB94" s="117">
        <f>-STOA!O94</f>
        <v>-60</v>
      </c>
      <c r="AC94">
        <f t="shared" si="3"/>
        <v>9.4146333547813246</v>
      </c>
      <c r="AD94">
        <f t="shared" si="4"/>
        <v>897.71093772288941</v>
      </c>
      <c r="AE94">
        <f>'IDT-1'!C94</f>
        <v>0</v>
      </c>
      <c r="AF94" s="26"/>
      <c r="AG94">
        <f t="shared" si="5"/>
        <v>897.71093772288941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-21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19.497298850574715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55.812658790253145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695.95026466492732</v>
      </c>
      <c r="P95" s="77">
        <v>33.949999999999996</v>
      </c>
      <c r="Q95" s="77">
        <v>19.239999999999998</v>
      </c>
      <c r="R95" s="80">
        <v>0</v>
      </c>
      <c r="S95" s="80">
        <v>0</v>
      </c>
      <c r="T95" s="78">
        <f>SUMPRODUCT(LTA!F95:AJ95,LTA!F$101:AJ$101,LTA!F$104:AJ$104)</f>
        <v>31.76</v>
      </c>
      <c r="U95" s="78">
        <f>SUMPRODUCT(LTA!F95:AJ95,LTA!F$102:AJ$102,LTA!F$104:AJ$104)</f>
        <v>120.24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0.56999999999999995</v>
      </c>
      <c r="AB95" s="117">
        <f>-STOA!O95</f>
        <v>-60</v>
      </c>
      <c r="AC95">
        <f t="shared" si="3"/>
        <v>9.185897687622365</v>
      </c>
      <c r="AD95">
        <f t="shared" si="4"/>
        <v>914.13342461813284</v>
      </c>
      <c r="AE95">
        <f>'IDT-1'!C95</f>
        <v>0</v>
      </c>
      <c r="AF95" s="26"/>
      <c r="AG95">
        <f t="shared" si="5"/>
        <v>914.13342461813284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19.497298850574715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55.812658790253145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695.95026466492732</v>
      </c>
      <c r="P96" s="77">
        <v>33.949999999999996</v>
      </c>
      <c r="Q96" s="77">
        <v>19.239999999999998</v>
      </c>
      <c r="R96" s="80">
        <v>0</v>
      </c>
      <c r="S96" s="80">
        <v>0</v>
      </c>
      <c r="T96" s="78">
        <f>SUMPRODUCT(LTA!F96:AJ96,LTA!F$101:AJ$101,LTA!F$104:AJ$104)</f>
        <v>32.659999999999997</v>
      </c>
      <c r="U96" s="78">
        <f>SUMPRODUCT(LTA!F96:AJ96,LTA!F$102:AJ$102,LTA!F$104:AJ$104)</f>
        <v>119.96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0.56999999999999995</v>
      </c>
      <c r="AB96" s="117">
        <f>-STOA!O96</f>
        <v>-60</v>
      </c>
      <c r="AC96">
        <f t="shared" si="3"/>
        <v>9.1913536876223656</v>
      </c>
      <c r="AD96">
        <f t="shared" si="4"/>
        <v>914.74796861813286</v>
      </c>
      <c r="AE96">
        <f>'IDT-1'!C96</f>
        <v>0</v>
      </c>
      <c r="AF96" s="26"/>
      <c r="AG96">
        <f t="shared" si="5"/>
        <v>914.74796861813286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19.497298850574715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55.812658790253145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691.94268541092276</v>
      </c>
      <c r="P97" s="77">
        <v>33.949999999999996</v>
      </c>
      <c r="Q97" s="77">
        <v>19.239999999999998</v>
      </c>
      <c r="R97" s="80">
        <v>0</v>
      </c>
      <c r="S97" s="80">
        <v>0</v>
      </c>
      <c r="T97" s="78">
        <f>SUMPRODUCT(LTA!F97:AJ97,LTA!F$101:AJ$101,LTA!F$104:AJ$104)</f>
        <v>33.69</v>
      </c>
      <c r="U97" s="78">
        <f>SUMPRODUCT(LTA!F97:AJ97,LTA!F$102:AJ$102,LTA!F$104:AJ$104)</f>
        <v>120.1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0.56999999999999995</v>
      </c>
      <c r="AB97" s="117">
        <f>-STOA!O97</f>
        <v>-60</v>
      </c>
      <c r="AC97">
        <f t="shared" si="3"/>
        <v>9.1663829901871239</v>
      </c>
      <c r="AD97">
        <f t="shared" si="4"/>
        <v>911.93536006156353</v>
      </c>
      <c r="AE97">
        <f>'IDT-1'!C97</f>
        <v>0</v>
      </c>
      <c r="AF97" s="26"/>
      <c r="AG97">
        <f t="shared" si="5"/>
        <v>911.93536006156353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19.497298850574715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55.812658790253145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691.94268541092276</v>
      </c>
      <c r="P98" s="77">
        <v>33.949999999999996</v>
      </c>
      <c r="Q98" s="77">
        <v>19.239999999999998</v>
      </c>
      <c r="R98" s="80">
        <v>0</v>
      </c>
      <c r="S98" s="80">
        <v>0</v>
      </c>
      <c r="T98" s="78">
        <f>SUMPRODUCT(LTA!F98:AJ98,LTA!F$101:AJ$101,LTA!F$104:AJ$104)</f>
        <v>33.56</v>
      </c>
      <c r="U98" s="78">
        <f>SUMPRODUCT(LTA!F98:AJ98,LTA!F$102:AJ$102,LTA!F$104:AJ$104)</f>
        <v>120.34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0.56999999999999995</v>
      </c>
      <c r="AB98" s="117">
        <f>-STOA!O98</f>
        <v>-60</v>
      </c>
      <c r="AC98">
        <f t="shared" si="3"/>
        <v>9.167350990187126</v>
      </c>
      <c r="AD98">
        <f t="shared" si="4"/>
        <v>912.0443920615636</v>
      </c>
      <c r="AE98">
        <f>'IDT-1'!C98</f>
        <v>0</v>
      </c>
      <c r="AF98" s="26"/>
      <c r="AG98">
        <f t="shared" si="5"/>
        <v>912.0443920615636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0.27130553083890441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0.96026786599337921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15.85210252822313</v>
      </c>
      <c r="P99" s="77">
        <f t="shared" si="6"/>
        <v>0.81551145258973834</v>
      </c>
      <c r="Q99" s="77">
        <f t="shared" si="6"/>
        <v>0.43536428613920286</v>
      </c>
      <c r="R99" s="80">
        <f t="shared" si="6"/>
        <v>0.2550075</v>
      </c>
      <c r="S99" s="80">
        <f t="shared" si="6"/>
        <v>0</v>
      </c>
      <c r="T99" s="78">
        <f t="shared" si="6"/>
        <v>2.3107549999999994</v>
      </c>
      <c r="U99" s="78">
        <f t="shared" si="6"/>
        <v>2.8379624999999988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-1.01</v>
      </c>
      <c r="AA99" s="117">
        <f t="shared" si="6"/>
        <v>0.64534500000000139</v>
      </c>
      <c r="AB99" s="117">
        <f t="shared" si="6"/>
        <v>-1.8</v>
      </c>
      <c r="AC99">
        <f t="shared" si="6"/>
        <v>0.24634570088575758</v>
      </c>
      <c r="AD99">
        <f t="shared" si="6"/>
        <v>21.291451862898597</v>
      </c>
      <c r="AE99">
        <f t="shared" si="6"/>
        <v>0</v>
      </c>
      <c r="AG99">
        <f t="shared" si="6"/>
        <v>21.291451862898597</v>
      </c>
      <c r="AI99">
        <f t="shared" si="6"/>
        <v>0</v>
      </c>
      <c r="AJ99">
        <f t="shared" si="6"/>
        <v>0</v>
      </c>
      <c r="AK99">
        <f t="shared" si="6"/>
        <v>0.21674749999999998</v>
      </c>
      <c r="AL99">
        <f t="shared" si="6"/>
        <v>-0.40375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45031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246" t="s">
        <v>339</v>
      </c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246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D3">
        <f>TWEPL!R3</f>
        <v>8.1242999999999999</v>
      </c>
      <c r="E3">
        <f>GT_NG!T3</f>
        <v>10.087003267003267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14.137500000000001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947.03255490903075</v>
      </c>
      <c r="P3" s="77">
        <v>37.309999999999995</v>
      </c>
      <c r="Q3" s="77">
        <v>23.259999999999998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423.27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-256</v>
      </c>
      <c r="AA3" s="117">
        <f>STOA!J3</f>
        <v>7.58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15.341076597631101</v>
      </c>
      <c r="AD3">
        <f>SUM(B3:AB3,AI3:AR3)-AC3</f>
        <v>1213.6902815784028</v>
      </c>
      <c r="AE3">
        <f>'IDT-1'!F3</f>
        <v>0</v>
      </c>
      <c r="AF3" s="26"/>
      <c r="AG3">
        <f>SUM(AD3:AF3)</f>
        <v>1213.6902815784028</v>
      </c>
      <c r="AI3" s="75">
        <f>PXIL!J3</f>
        <v>0</v>
      </c>
      <c r="AJ3" s="75">
        <f>PXIL!P3</f>
        <v>0</v>
      </c>
      <c r="AK3" s="75">
        <f>RTM_IEX!J3</f>
        <v>14.23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10.08701214095351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8.7000000000000011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947.03256122063362</v>
      </c>
      <c r="P4" s="77">
        <v>37.309999999999995</v>
      </c>
      <c r="Q4" s="77">
        <v>23.259999999999998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422.96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-268</v>
      </c>
      <c r="AA4" s="117">
        <f>STOA!J4</f>
        <v>7.58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15.523404261530315</v>
      </c>
      <c r="AD4">
        <f t="shared" ref="AD4:AD67" si="1">SUM(B4:AB4,AI4:AR4)-AC4</f>
        <v>1210.1204691000569</v>
      </c>
      <c r="AE4">
        <f>'IDT-1'!F4</f>
        <v>0</v>
      </c>
      <c r="AF4" s="26"/>
      <c r="AG4">
        <f t="shared" ref="AG4:AG67" si="2">SUM(AD4:AF4)</f>
        <v>1210.1204691000569</v>
      </c>
      <c r="AI4" s="75">
        <f>PXIL!J4</f>
        <v>0</v>
      </c>
      <c r="AJ4" s="75">
        <f>PXIL!P4</f>
        <v>0</v>
      </c>
      <c r="AK4" s="75">
        <f>RTM_IEX!J4</f>
        <v>28.59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6.8637452367991285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17.400000000000002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945.08022692606835</v>
      </c>
      <c r="P5" s="77">
        <v>37.309999999999995</v>
      </c>
      <c r="Q5" s="77">
        <v>23.259999999999998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422.68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-278</v>
      </c>
      <c r="AA5" s="117">
        <f>STOA!J5</f>
        <v>7.58</v>
      </c>
      <c r="AB5" s="117">
        <f>-STOA!P5</f>
        <v>0</v>
      </c>
      <c r="AC5">
        <f t="shared" si="0"/>
        <v>15.473096246203534</v>
      </c>
      <c r="AD5">
        <f t="shared" si="1"/>
        <v>1184.3651759166639</v>
      </c>
      <c r="AE5">
        <f>'IDT-1'!F5</f>
        <v>0</v>
      </c>
      <c r="AF5" s="26"/>
      <c r="AG5">
        <f t="shared" si="2"/>
        <v>1184.3651759166639</v>
      </c>
      <c r="AI5" s="75">
        <f>PXIL!J5</f>
        <v>0</v>
      </c>
      <c r="AJ5" s="75">
        <f>PXIL!P5</f>
        <v>0</v>
      </c>
      <c r="AK5" s="75">
        <f>RTM_IEX!J5</f>
        <v>9.5399999999999991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6.8637452367991285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17.400000000000002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944.88674449474274</v>
      </c>
      <c r="P6" s="77">
        <v>37.309999999999995</v>
      </c>
      <c r="Q6" s="77">
        <v>23.259999999999998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422.35999999999996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-291</v>
      </c>
      <c r="AA6" s="117">
        <f>STOA!J6</f>
        <v>7.58</v>
      </c>
      <c r="AB6" s="117">
        <f>-STOA!P6</f>
        <v>0</v>
      </c>
      <c r="AC6">
        <f t="shared" si="0"/>
        <v>15.587161258596407</v>
      </c>
      <c r="AD6">
        <f t="shared" si="1"/>
        <v>1171.0976284729454</v>
      </c>
      <c r="AE6">
        <f>'IDT-1'!F6</f>
        <v>0</v>
      </c>
      <c r="AF6" s="26"/>
      <c r="AG6">
        <f t="shared" si="2"/>
        <v>1171.0976284729454</v>
      </c>
      <c r="AI6" s="75">
        <f>PXIL!J6</f>
        <v>0</v>
      </c>
      <c r="AJ6" s="75">
        <f>PXIL!P6</f>
        <v>0</v>
      </c>
      <c r="AK6" s="75">
        <f>RTM_IEX!J6</f>
        <v>9.9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6.6837157246782315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30.45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944.88674449474274</v>
      </c>
      <c r="P7" s="77">
        <v>37.309999999999995</v>
      </c>
      <c r="Q7" s="77">
        <v>23.259999999999998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421.99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-299.99</v>
      </c>
      <c r="AA7" s="117">
        <f>STOA!J7</f>
        <v>7.5</v>
      </c>
      <c r="AB7" s="117">
        <f>-STOA!P7</f>
        <v>0</v>
      </c>
      <c r="AC7">
        <f t="shared" si="0"/>
        <v>15.689151365314279</v>
      </c>
      <c r="AD7">
        <f t="shared" si="1"/>
        <v>1164.5256088541066</v>
      </c>
      <c r="AE7">
        <f>'IDT-1'!F7</f>
        <v>0</v>
      </c>
      <c r="AF7" s="26"/>
      <c r="AG7">
        <f t="shared" si="2"/>
        <v>1164.5256088541066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6.6837157246782315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39.15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944.88674449474274</v>
      </c>
      <c r="P8" s="77">
        <v>37.309999999999995</v>
      </c>
      <c r="Q8" s="77">
        <v>23.259999999999998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421.85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-312</v>
      </c>
      <c r="AA8" s="117">
        <f>STOA!J8</f>
        <v>7.5</v>
      </c>
      <c r="AB8" s="117">
        <f>-STOA!P8</f>
        <v>0</v>
      </c>
      <c r="AC8">
        <f t="shared" si="0"/>
        <v>15.871105676855846</v>
      </c>
      <c r="AD8">
        <f t="shared" si="1"/>
        <v>1160.8936545425652</v>
      </c>
      <c r="AE8">
        <f>'IDT-1'!F8</f>
        <v>0</v>
      </c>
      <c r="AF8" s="26"/>
      <c r="AG8">
        <f t="shared" si="2"/>
        <v>1160.8936545425652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6.6837157246782315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938.42327509049971</v>
      </c>
      <c r="P9" s="77">
        <v>37.309999999999995</v>
      </c>
      <c r="Q9" s="77">
        <v>23.259999999999998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421.85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-322.99</v>
      </c>
      <c r="AA9" s="117">
        <f>STOA!J9</f>
        <v>7.5</v>
      </c>
      <c r="AB9" s="117">
        <f>-STOA!P9</f>
        <v>0</v>
      </c>
      <c r="AC9">
        <f t="shared" si="0"/>
        <v>16.616789418899156</v>
      </c>
      <c r="AD9">
        <f t="shared" si="1"/>
        <v>1102.274501396279</v>
      </c>
      <c r="AE9">
        <f>'IDT-1'!F9</f>
        <v>0</v>
      </c>
      <c r="AF9" s="26"/>
      <c r="AG9">
        <f t="shared" si="2"/>
        <v>1102.274501396279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6.6349020705092334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940.37560938506499</v>
      </c>
      <c r="P10" s="77">
        <v>37.309999999999995</v>
      </c>
      <c r="Q10" s="77">
        <v>23.259999999999998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416.77000000000004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-335</v>
      </c>
      <c r="AA10" s="117">
        <f>STOA!J10</f>
        <v>7.5</v>
      </c>
      <c r="AB10" s="117">
        <f>-STOA!P10</f>
        <v>0</v>
      </c>
      <c r="AC10">
        <f t="shared" si="0"/>
        <v>16.695462712076207</v>
      </c>
      <c r="AD10">
        <f t="shared" si="1"/>
        <v>1087.0093487434979</v>
      </c>
      <c r="AE10">
        <f>'IDT-1'!F10</f>
        <v>0</v>
      </c>
      <c r="AF10" s="26"/>
      <c r="AG10">
        <f t="shared" si="2"/>
        <v>1087.0093487434979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9.9703084223013043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935.02799189154018</v>
      </c>
      <c r="P11" s="77">
        <v>37.309999999999995</v>
      </c>
      <c r="Q11" s="77">
        <v>23.259999999999998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416.33999999999992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-387</v>
      </c>
      <c r="AA11" s="117">
        <f>STOA!J11</f>
        <v>7.3999999999999995</v>
      </c>
      <c r="AB11" s="117">
        <f>-STOA!P11</f>
        <v>0</v>
      </c>
      <c r="AC11">
        <f t="shared" si="0"/>
        <v>16.779628784295301</v>
      </c>
      <c r="AD11">
        <f t="shared" si="1"/>
        <v>1072.3829715295462</v>
      </c>
      <c r="AE11">
        <f>'IDT-1'!F11</f>
        <v>0</v>
      </c>
      <c r="AF11" s="26"/>
      <c r="AG11">
        <f t="shared" si="2"/>
        <v>1072.3829715295462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10.087007710557533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926.67137175014921</v>
      </c>
      <c r="P12" s="77">
        <v>37.309999999999995</v>
      </c>
      <c r="Q12" s="77">
        <v>23.259999999999998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416.18999999999994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-393</v>
      </c>
      <c r="AA12" s="117">
        <f>STOA!J12</f>
        <v>7.3999999999999995</v>
      </c>
      <c r="AB12" s="117">
        <f>-STOA!P12</f>
        <v>0</v>
      </c>
      <c r="AC12">
        <f t="shared" si="0"/>
        <v>16.714675608309911</v>
      </c>
      <c r="AD12">
        <f t="shared" si="1"/>
        <v>1063.058003852397</v>
      </c>
      <c r="AE12">
        <f>'IDT-1'!F12</f>
        <v>0</v>
      </c>
      <c r="AF12" s="26"/>
      <c r="AG12">
        <f t="shared" si="2"/>
        <v>1063.058003852397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10.087007710557533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926.99676059471449</v>
      </c>
      <c r="P13" s="77">
        <v>37.309999999999995</v>
      </c>
      <c r="Q13" s="77">
        <v>23.259999999999998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415.78999999999996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-401</v>
      </c>
      <c r="AA13" s="117">
        <f>STOA!J13</f>
        <v>7.3999999999999995</v>
      </c>
      <c r="AB13" s="117">
        <f>-STOA!P13</f>
        <v>0</v>
      </c>
      <c r="AC13">
        <f t="shared" si="0"/>
        <v>16.829434687930622</v>
      </c>
      <c r="AD13">
        <f t="shared" si="1"/>
        <v>1049.8686336173414</v>
      </c>
      <c r="AE13">
        <f>'IDT-1'!F13</f>
        <v>0</v>
      </c>
      <c r="AF13" s="26"/>
      <c r="AG13">
        <f t="shared" si="2"/>
        <v>1049.8686336173414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10.087007710557533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926.99676059471449</v>
      </c>
      <c r="P14" s="77">
        <v>37.309999999999995</v>
      </c>
      <c r="Q14" s="77">
        <v>23.259999999999998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415.78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-412</v>
      </c>
      <c r="AA14" s="117">
        <f>STOA!J14</f>
        <v>7.3999999999999995</v>
      </c>
      <c r="AB14" s="117">
        <f>-STOA!P14</f>
        <v>0</v>
      </c>
      <c r="AC14">
        <f t="shared" si="0"/>
        <v>16.927006090674773</v>
      </c>
      <c r="AD14">
        <f t="shared" si="1"/>
        <v>1038.7610622145974</v>
      </c>
      <c r="AE14">
        <f>'IDT-1'!F14</f>
        <v>0</v>
      </c>
      <c r="AF14" s="26"/>
      <c r="AG14">
        <f t="shared" si="2"/>
        <v>1038.7610622145974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10.087007710557533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929.84934280607274</v>
      </c>
      <c r="P15" s="77">
        <v>37.309999999999995</v>
      </c>
      <c r="Q15" s="77">
        <v>23.259999999999998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415.35999999999996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-413</v>
      </c>
      <c r="AA15" s="117">
        <f>STOA!J15</f>
        <v>7.3999999999999995</v>
      </c>
      <c r="AB15" s="117">
        <f>-STOA!P15</f>
        <v>0</v>
      </c>
      <c r="AC15">
        <f t="shared" si="0"/>
        <v>17.090462854489854</v>
      </c>
      <c r="AD15">
        <f t="shared" si="1"/>
        <v>1025.0301876621404</v>
      </c>
      <c r="AE15">
        <f>'IDT-1'!F15</f>
        <v>0</v>
      </c>
      <c r="AF15" s="26"/>
      <c r="AG15">
        <f t="shared" si="2"/>
        <v>1025.0301876621404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10.087007710557533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931.02514093300499</v>
      </c>
      <c r="P16" s="77">
        <v>37.309999999999995</v>
      </c>
      <c r="Q16" s="77">
        <v>23.259999999999998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415.28999999999996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-419</v>
      </c>
      <c r="AA16" s="117">
        <f>STOA!J16</f>
        <v>7.3999999999999995</v>
      </c>
      <c r="AB16" s="117">
        <f>-STOA!P16</f>
        <v>0</v>
      </c>
      <c r="AC16">
        <f t="shared" si="0"/>
        <v>17.153462643140028</v>
      </c>
      <c r="AD16">
        <f t="shared" si="1"/>
        <v>1020.0729860004226</v>
      </c>
      <c r="AE16">
        <f>'IDT-1'!F16</f>
        <v>0</v>
      </c>
      <c r="AF16" s="26"/>
      <c r="AG16">
        <f t="shared" si="2"/>
        <v>1020.0729860004226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10.087007710557533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940.36053182522767</v>
      </c>
      <c r="P17" s="77">
        <v>37.309999999999995</v>
      </c>
      <c r="Q17" s="77">
        <v>23.259999999999998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416.88999999999993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-429</v>
      </c>
      <c r="AA17" s="117">
        <f>STOA!J17</f>
        <v>7.3999999999999995</v>
      </c>
      <c r="AB17" s="117">
        <f>-STOA!P17</f>
        <v>0</v>
      </c>
      <c r="AC17">
        <f t="shared" si="0"/>
        <v>17.516037908657445</v>
      </c>
      <c r="AD17">
        <f t="shared" si="1"/>
        <v>1000.6458016271278</v>
      </c>
      <c r="AE17">
        <f>'IDT-1'!F17</f>
        <v>0</v>
      </c>
      <c r="AF17" s="26"/>
      <c r="AG17">
        <f t="shared" si="2"/>
        <v>1000.6458016271278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10.087007710557533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940.36053182522767</v>
      </c>
      <c r="P18" s="77">
        <v>37.309999999999995</v>
      </c>
      <c r="Q18" s="77">
        <v>23.259999999999998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416.38999999999993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-433</v>
      </c>
      <c r="AA18" s="117">
        <f>STOA!J18</f>
        <v>7.3999999999999995</v>
      </c>
      <c r="AB18" s="117">
        <f>-STOA!P18</f>
        <v>0</v>
      </c>
      <c r="AC18">
        <f t="shared" si="0"/>
        <v>17.50275978113525</v>
      </c>
      <c r="AD18">
        <f t="shared" si="1"/>
        <v>1001.15907975465</v>
      </c>
      <c r="AE18">
        <f>'IDT-1'!F18</f>
        <v>0</v>
      </c>
      <c r="AF18" s="26"/>
      <c r="AG18">
        <f t="shared" si="2"/>
        <v>1001.15907975465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10.087007710557533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950.13768158586288</v>
      </c>
      <c r="P19" s="77">
        <v>37.309999999999995</v>
      </c>
      <c r="Q19" s="77">
        <v>23.259999999999998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415.58999999999992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-438.99</v>
      </c>
      <c r="AA19" s="117">
        <f>STOA!J19</f>
        <v>7.31</v>
      </c>
      <c r="AB19" s="117">
        <f>-STOA!P19</f>
        <v>0</v>
      </c>
      <c r="AC19">
        <f t="shared" si="0"/>
        <v>17.678537320497764</v>
      </c>
      <c r="AD19">
        <f t="shared" si="1"/>
        <v>998.88045197592237</v>
      </c>
      <c r="AE19">
        <f>'IDT-1'!F19</f>
        <v>0</v>
      </c>
      <c r="AF19" s="26"/>
      <c r="AG19">
        <f t="shared" si="2"/>
        <v>998.88045197592237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10.087007710557533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950.13768158586288</v>
      </c>
      <c r="P20" s="77">
        <v>37.309999999999995</v>
      </c>
      <c r="Q20" s="77">
        <v>23.259999999999998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414.91999999999996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-450</v>
      </c>
      <c r="AA20" s="117">
        <f>STOA!J20</f>
        <v>7.31</v>
      </c>
      <c r="AB20" s="117">
        <f>-STOA!P20</f>
        <v>0</v>
      </c>
      <c r="AC20">
        <f t="shared" si="0"/>
        <v>17.725998866906156</v>
      </c>
      <c r="AD20">
        <f t="shared" si="1"/>
        <v>992.15299042951392</v>
      </c>
      <c r="AE20">
        <f>'IDT-1'!F20</f>
        <v>0</v>
      </c>
      <c r="AF20" s="26"/>
      <c r="AG20">
        <f t="shared" si="2"/>
        <v>992.15299042951392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10.087007710557533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950.13768158586288</v>
      </c>
      <c r="P21" s="77">
        <v>37.309999999999995</v>
      </c>
      <c r="Q21" s="77">
        <v>23.259999999999998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414.42999999999995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-458</v>
      </c>
      <c r="AA21" s="117">
        <f>STOA!J21</f>
        <v>7.31</v>
      </c>
      <c r="AB21" s="117">
        <f>-STOA!P21</f>
        <v>0</v>
      </c>
      <c r="AC21">
        <f t="shared" si="0"/>
        <v>17.703930611861765</v>
      </c>
      <c r="AD21">
        <f t="shared" si="1"/>
        <v>993.6850586845585</v>
      </c>
      <c r="AE21">
        <f>'IDT-1'!F21</f>
        <v>0</v>
      </c>
      <c r="AF21" s="26"/>
      <c r="AG21">
        <f t="shared" si="2"/>
        <v>993.6850586845585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10.087007710557533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950.13768158586288</v>
      </c>
      <c r="P22" s="77">
        <v>37.309999999999995</v>
      </c>
      <c r="Q22" s="77">
        <v>23.259999999999998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413.63999999999993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-457.98</v>
      </c>
      <c r="AA22" s="117">
        <f>STOA!J22</f>
        <v>7.31</v>
      </c>
      <c r="AB22" s="117">
        <f>-STOA!P22</f>
        <v>0</v>
      </c>
      <c r="AC22">
        <f t="shared" si="0"/>
        <v>17.696801049311322</v>
      </c>
      <c r="AD22">
        <f t="shared" si="1"/>
        <v>992.92218824710869</v>
      </c>
      <c r="AE22">
        <f>'IDT-1'!F22</f>
        <v>0</v>
      </c>
      <c r="AF22" s="26"/>
      <c r="AG22">
        <f t="shared" si="2"/>
        <v>992.92218824710869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10.087007710557533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955.81666315496295</v>
      </c>
      <c r="P23" s="77">
        <v>37.309999999999995</v>
      </c>
      <c r="Q23" s="77">
        <v>23.259999999999998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412.33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-466</v>
      </c>
      <c r="AA23" s="117">
        <f>STOA!J23</f>
        <v>7.31</v>
      </c>
      <c r="AB23" s="117">
        <f>-STOA!P23</f>
        <v>0</v>
      </c>
      <c r="AC23">
        <f t="shared" si="0"/>
        <v>17.895231945069366</v>
      </c>
      <c r="AD23">
        <f t="shared" si="1"/>
        <v>979.072738920451</v>
      </c>
      <c r="AE23">
        <f>'IDT-1'!F23</f>
        <v>0</v>
      </c>
      <c r="AF23" s="26"/>
      <c r="AG23">
        <f t="shared" si="2"/>
        <v>979.072738920451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10.087007710557533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962.17158841066293</v>
      </c>
      <c r="P24" s="77">
        <v>37.309999999999995</v>
      </c>
      <c r="Q24" s="77">
        <v>23.259999999999998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412.02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-474.99</v>
      </c>
      <c r="AA24" s="117">
        <f>STOA!J24</f>
        <v>7.31</v>
      </c>
      <c r="AB24" s="117">
        <f>-STOA!P24</f>
        <v>0</v>
      </c>
      <c r="AC24">
        <f t="shared" si="0"/>
        <v>17.939460378522107</v>
      </c>
      <c r="AD24">
        <f t="shared" si="1"/>
        <v>986.08343574269827</v>
      </c>
      <c r="AE24">
        <f>'IDT-1'!F24</f>
        <v>0</v>
      </c>
      <c r="AF24" s="26"/>
      <c r="AG24">
        <f t="shared" si="2"/>
        <v>986.08343574269827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10.087007710557533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965.93241692668846</v>
      </c>
      <c r="P25" s="77">
        <v>37.309999999999995</v>
      </c>
      <c r="Q25" s="77">
        <v>23.259999999999998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411.83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-477</v>
      </c>
      <c r="AA25" s="117">
        <f>STOA!J25</f>
        <v>7.31</v>
      </c>
      <c r="AB25" s="117">
        <f>-STOA!P25</f>
        <v>0</v>
      </c>
      <c r="AC25">
        <f t="shared" si="0"/>
        <v>17.988728705782741</v>
      </c>
      <c r="AD25">
        <f t="shared" si="1"/>
        <v>987.59499593146302</v>
      </c>
      <c r="AE25">
        <f>'IDT-1'!F25</f>
        <v>0</v>
      </c>
      <c r="AF25" s="26"/>
      <c r="AG25">
        <f t="shared" si="2"/>
        <v>987.59499593146302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10.087007710557533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974.6637248642636</v>
      </c>
      <c r="P26" s="77">
        <v>37.309999999999995</v>
      </c>
      <c r="Q26" s="77">
        <v>23.259999999999998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415.04999999999995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-469</v>
      </c>
      <c r="AA26" s="117">
        <f>STOA!J26</f>
        <v>7.31</v>
      </c>
      <c r="AB26" s="117">
        <f>-STOA!P26</f>
        <v>0</v>
      </c>
      <c r="AC26">
        <f t="shared" si="0"/>
        <v>18.067265833066816</v>
      </c>
      <c r="AD26">
        <f t="shared" si="1"/>
        <v>1002.4677667417541</v>
      </c>
      <c r="AE26">
        <f>'IDT-1'!F26</f>
        <v>0</v>
      </c>
      <c r="AF26" s="26"/>
      <c r="AG26">
        <f t="shared" si="2"/>
        <v>1002.4677667417541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10.08701214095351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992.82186049330755</v>
      </c>
      <c r="P27" s="77">
        <v>37.309999999999995</v>
      </c>
      <c r="Q27" s="77">
        <v>23.259999999999998</v>
      </c>
      <c r="R27" s="80">
        <v>3</v>
      </c>
      <c r="S27" s="80">
        <v>0</v>
      </c>
      <c r="T27" s="78">
        <f>SUMPRODUCT(LTA!F27:AJ27,LTA!F$101:AJ$101,LTA!F$105:AJ$105)</f>
        <v>0.04</v>
      </c>
      <c r="U27" s="78">
        <f>SUMPRODUCT(LTA!F27:AJ27,LTA!F$102:AJ$102,LTA!F$105:AJ$105)</f>
        <v>416.96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-482</v>
      </c>
      <c r="AA27" s="117">
        <f>STOA!J27</f>
        <v>7.22</v>
      </c>
      <c r="AB27" s="117">
        <f>-STOA!P27</f>
        <v>0</v>
      </c>
      <c r="AC27">
        <f t="shared" si="0"/>
        <v>18.340850485767454</v>
      </c>
      <c r="AD27">
        <f t="shared" si="1"/>
        <v>1017.2123221484936</v>
      </c>
      <c r="AE27">
        <f>'IDT-1'!F27</f>
        <v>0</v>
      </c>
      <c r="AF27" s="26"/>
      <c r="AG27">
        <f t="shared" si="2"/>
        <v>1017.2123221484936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10.08701214095351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1022.5908511764067</v>
      </c>
      <c r="P28" s="77">
        <v>37.309999999999995</v>
      </c>
      <c r="Q28" s="77">
        <v>23.259999999999998</v>
      </c>
      <c r="R28" s="80">
        <v>4.8</v>
      </c>
      <c r="S28" s="80">
        <v>0</v>
      </c>
      <c r="T28" s="78">
        <f>SUMPRODUCT(LTA!F28:AJ28,LTA!F$101:AJ$101,LTA!F$105:AJ$105)</f>
        <v>1.1200000000000001</v>
      </c>
      <c r="U28" s="78">
        <f>SUMPRODUCT(LTA!F28:AJ28,LTA!F$102:AJ$102,LTA!F$105:AJ$105)</f>
        <v>422.21000000000004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-505</v>
      </c>
      <c r="AA28" s="117">
        <f>STOA!J28</f>
        <v>7.22</v>
      </c>
      <c r="AB28" s="117">
        <f>-STOA!P28</f>
        <v>0</v>
      </c>
      <c r="AC28">
        <f t="shared" si="0"/>
        <v>18.878558536789214</v>
      </c>
      <c r="AD28">
        <f t="shared" si="1"/>
        <v>1031.5736047805708</v>
      </c>
      <c r="AE28">
        <f>'IDT-1'!F28</f>
        <v>0</v>
      </c>
      <c r="AF28" s="26"/>
      <c r="AG28">
        <f t="shared" si="2"/>
        <v>1031.5736047805708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10.08701214095351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39.15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1051.3442718295344</v>
      </c>
      <c r="P29" s="77">
        <v>37.309999999999995</v>
      </c>
      <c r="Q29" s="77">
        <v>23.259999999999998</v>
      </c>
      <c r="R29" s="80">
        <v>5.3100000000000005</v>
      </c>
      <c r="S29" s="80">
        <v>0</v>
      </c>
      <c r="T29" s="78">
        <f>SUMPRODUCT(LTA!F29:AJ29,LTA!F$101:AJ$101,LTA!F$105:AJ$105)</f>
        <v>3.86</v>
      </c>
      <c r="U29" s="78">
        <f>SUMPRODUCT(LTA!F29:AJ29,LTA!F$102:AJ$102,LTA!F$105:AJ$105)</f>
        <v>428.07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-532</v>
      </c>
      <c r="AA29" s="117">
        <f>STOA!J29</f>
        <v>7.22</v>
      </c>
      <c r="AB29" s="117">
        <f>-STOA!P29</f>
        <v>0</v>
      </c>
      <c r="AC29">
        <f t="shared" si="0"/>
        <v>19.101599531192107</v>
      </c>
      <c r="AD29">
        <f t="shared" si="1"/>
        <v>1042.6339844392955</v>
      </c>
      <c r="AE29">
        <f>'IDT-1'!F29</f>
        <v>0</v>
      </c>
      <c r="AF29" s="26"/>
      <c r="AG29">
        <f t="shared" si="2"/>
        <v>1042.6339844392955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10.08701214095351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39.15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1054.0309367074203</v>
      </c>
      <c r="P30" s="77">
        <v>37.309999999999995</v>
      </c>
      <c r="Q30" s="77">
        <v>23.259999999999998</v>
      </c>
      <c r="R30" s="80">
        <v>9.1</v>
      </c>
      <c r="S30" s="80">
        <v>0</v>
      </c>
      <c r="T30" s="78">
        <f>SUMPRODUCT(LTA!F30:AJ30,LTA!F$101:AJ$101,LTA!F$105:AJ$105)</f>
        <v>8.06</v>
      </c>
      <c r="U30" s="78">
        <f>SUMPRODUCT(LTA!F30:AJ30,LTA!F$102:AJ$102,LTA!F$105:AJ$105)</f>
        <v>434.78000000000003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-549</v>
      </c>
      <c r="AA30" s="117">
        <f>STOA!J30</f>
        <v>7.22</v>
      </c>
      <c r="AB30" s="117">
        <f>-STOA!P30</f>
        <v>0</v>
      </c>
      <c r="AC30">
        <f t="shared" si="0"/>
        <v>19.405530349994823</v>
      </c>
      <c r="AD30">
        <f t="shared" si="1"/>
        <v>1042.7167184983787</v>
      </c>
      <c r="AE30">
        <f>'IDT-1'!F30</f>
        <v>0</v>
      </c>
      <c r="AF30" s="26"/>
      <c r="AG30">
        <f t="shared" si="2"/>
        <v>1042.7167184983787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10.08701214095351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39.15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1056.2356540235742</v>
      </c>
      <c r="P31" s="77">
        <v>37.309999999999995</v>
      </c>
      <c r="Q31" s="77">
        <v>23.259999999999998</v>
      </c>
      <c r="R31" s="80">
        <v>11.059999999999999</v>
      </c>
      <c r="S31" s="80">
        <v>0</v>
      </c>
      <c r="T31" s="78">
        <f>SUMPRODUCT(LTA!F31:AJ31,LTA!F$101:AJ$101,LTA!F$105:AJ$105)</f>
        <v>13.719999999999999</v>
      </c>
      <c r="U31" s="78">
        <f>SUMPRODUCT(LTA!F31:AJ31,LTA!F$102:AJ$102,LTA!F$105:AJ$105)</f>
        <v>442.12999999999994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-562</v>
      </c>
      <c r="AA31" s="117">
        <f>STOA!J31</f>
        <v>7.12</v>
      </c>
      <c r="AB31" s="117">
        <f>-STOA!P31</f>
        <v>0</v>
      </c>
      <c r="AC31">
        <f t="shared" si="0"/>
        <v>19.582422244943565</v>
      </c>
      <c r="AD31">
        <f t="shared" si="1"/>
        <v>1056.6145439195839</v>
      </c>
      <c r="AE31">
        <f>'IDT-1'!F31</f>
        <v>0</v>
      </c>
      <c r="AF31" s="26"/>
      <c r="AG31">
        <f t="shared" si="2"/>
        <v>1056.6145439195839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10.08701214095351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39.15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1005.764128792434</v>
      </c>
      <c r="P32" s="77">
        <v>37.309999999999995</v>
      </c>
      <c r="Q32" s="77">
        <v>23.259999999999998</v>
      </c>
      <c r="R32" s="80">
        <v>14.589999999999998</v>
      </c>
      <c r="S32" s="80">
        <v>0</v>
      </c>
      <c r="T32" s="78">
        <f>SUMPRODUCT(LTA!F32:AJ32,LTA!F$101:AJ$101,LTA!F$105:AJ$105)</f>
        <v>21.27</v>
      </c>
      <c r="U32" s="78">
        <f>SUMPRODUCT(LTA!F32:AJ32,LTA!F$102:AJ$102,LTA!F$105:AJ$105)</f>
        <v>450.94999999999993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-514.20000000000005</v>
      </c>
      <c r="AA32" s="117">
        <f>STOA!J32</f>
        <v>7.12</v>
      </c>
      <c r="AB32" s="117">
        <f>-STOA!P32</f>
        <v>0</v>
      </c>
      <c r="AC32">
        <f t="shared" si="0"/>
        <v>19.022190240181526</v>
      </c>
      <c r="AD32">
        <f t="shared" si="1"/>
        <v>1059.4032506932058</v>
      </c>
      <c r="AE32">
        <f>'IDT-1'!F32</f>
        <v>0</v>
      </c>
      <c r="AF32" s="26"/>
      <c r="AG32">
        <f t="shared" si="2"/>
        <v>1059.4032506932058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6.8637452367991285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39.15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865.66566132418461</v>
      </c>
      <c r="P33" s="77">
        <v>37.309999999999995</v>
      </c>
      <c r="Q33" s="77">
        <v>23.259999999999998</v>
      </c>
      <c r="R33" s="80">
        <v>18.260000000000002</v>
      </c>
      <c r="S33" s="80">
        <v>0</v>
      </c>
      <c r="T33" s="78">
        <f>SUMPRODUCT(LTA!F33:AJ33,LTA!F$101:AJ$101,LTA!F$105:AJ$105)</f>
        <v>38.409999999999997</v>
      </c>
      <c r="U33" s="78">
        <f>SUMPRODUCT(LTA!F33:AJ33,LTA!F$102:AJ$102,LTA!F$105:AJ$105)</f>
        <v>460.67999999999995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-270</v>
      </c>
      <c r="AA33" s="117">
        <f>STOA!J33</f>
        <v>7.12</v>
      </c>
      <c r="AB33" s="117">
        <f>-STOA!P33</f>
        <v>0</v>
      </c>
      <c r="AC33">
        <f t="shared" si="0"/>
        <v>16.927047539447713</v>
      </c>
      <c r="AD33">
        <f t="shared" si="1"/>
        <v>1072.9166590215359</v>
      </c>
      <c r="AE33">
        <f>'IDT-1'!F33</f>
        <v>0</v>
      </c>
      <c r="AF33" s="26"/>
      <c r="AG33">
        <f t="shared" si="2"/>
        <v>1072.9166590215359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6.8637452367991285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39.15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741.36030175428232</v>
      </c>
      <c r="P34" s="77">
        <v>37.309999999999995</v>
      </c>
      <c r="Q34" s="77">
        <v>23.259999999999998</v>
      </c>
      <c r="R34" s="80">
        <v>18.7</v>
      </c>
      <c r="S34" s="80">
        <v>0</v>
      </c>
      <c r="T34" s="78">
        <f>SUMPRODUCT(LTA!F34:AJ34,LTA!F$101:AJ$101,LTA!F$105:AJ$105)</f>
        <v>49.65</v>
      </c>
      <c r="U34" s="78">
        <f>SUMPRODUCT(LTA!F34:AJ34,LTA!F$102:AJ$102,LTA!F$105:AJ$105)</f>
        <v>461.28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-247</v>
      </c>
      <c r="AA34" s="117">
        <f>STOA!J34</f>
        <v>7.12</v>
      </c>
      <c r="AB34" s="117">
        <f>-STOA!P34</f>
        <v>0</v>
      </c>
      <c r="AC34">
        <f t="shared" si="0"/>
        <v>14.849214690002551</v>
      </c>
      <c r="AD34">
        <f t="shared" si="1"/>
        <v>1085.9691323010788</v>
      </c>
      <c r="AE34">
        <f>'IDT-1'!F34</f>
        <v>0</v>
      </c>
      <c r="AF34" s="26"/>
      <c r="AG34">
        <f t="shared" si="2"/>
        <v>1085.9691323010788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10.087007710557533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39.15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730.74583485313883</v>
      </c>
      <c r="P35" s="77">
        <v>38.843665534163833</v>
      </c>
      <c r="Q35" s="77">
        <v>23.259999999999998</v>
      </c>
      <c r="R35" s="80">
        <v>18.699999999999996</v>
      </c>
      <c r="S35" s="80">
        <v>0</v>
      </c>
      <c r="T35" s="78">
        <f>SUMPRODUCT(LTA!F35:AJ35,LTA!F$101:AJ$101,LTA!F$105:AJ$105)</f>
        <v>61.24</v>
      </c>
      <c r="U35" s="78">
        <f>SUMPRODUCT(LTA!F35:AJ35,LTA!F$102:AJ$102,LTA!F$105:AJ$105)</f>
        <v>461.87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-252</v>
      </c>
      <c r="AA35" s="117">
        <f>STOA!J35</f>
        <v>7.03</v>
      </c>
      <c r="AB35" s="117">
        <f>-STOA!P35</f>
        <v>0</v>
      </c>
      <c r="AC35">
        <f t="shared" si="0"/>
        <v>14.992841622964157</v>
      </c>
      <c r="AD35">
        <f t="shared" si="1"/>
        <v>1082.0579664748961</v>
      </c>
      <c r="AE35">
        <f>'IDT-1'!F35</f>
        <v>0</v>
      </c>
      <c r="AF35" s="26"/>
      <c r="AG35">
        <f t="shared" si="2"/>
        <v>1082.0579664748961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10.087007710557533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39.15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712.03390622037307</v>
      </c>
      <c r="P36" s="77">
        <v>37.315876243093918</v>
      </c>
      <c r="Q36" s="77">
        <v>23.259999999999998</v>
      </c>
      <c r="R36" s="80">
        <v>18.699999999999996</v>
      </c>
      <c r="S36" s="80">
        <v>0</v>
      </c>
      <c r="T36" s="78">
        <f>SUMPRODUCT(LTA!F36:AJ36,LTA!F$101:AJ$101,LTA!F$105:AJ$105)</f>
        <v>73.099999999999994</v>
      </c>
      <c r="U36" s="78">
        <f>SUMPRODUCT(LTA!F36:AJ36,LTA!F$102:AJ$102,LTA!F$105:AJ$105)</f>
        <v>461.82000000000005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-265</v>
      </c>
      <c r="AA36" s="117">
        <f>STOA!J36</f>
        <v>7.03</v>
      </c>
      <c r="AB36" s="117">
        <f>-STOA!P36</f>
        <v>0</v>
      </c>
      <c r="AC36">
        <f t="shared" si="0"/>
        <v>14.900903850190014</v>
      </c>
      <c r="AD36">
        <f t="shared" si="1"/>
        <v>1075.7201863238347</v>
      </c>
      <c r="AE36">
        <f>'IDT-1'!F36</f>
        <v>0</v>
      </c>
      <c r="AF36" s="26"/>
      <c r="AG36">
        <f t="shared" si="2"/>
        <v>1075.7201863238347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10.087007710557533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39.15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697.36135758302612</v>
      </c>
      <c r="P37" s="77">
        <v>37.315876243093918</v>
      </c>
      <c r="Q37" s="77">
        <v>23.259999999999998</v>
      </c>
      <c r="R37" s="80">
        <v>18.699999999999996</v>
      </c>
      <c r="S37" s="80">
        <v>0</v>
      </c>
      <c r="T37" s="78">
        <f>SUMPRODUCT(LTA!F37:AJ37,LTA!F$101:AJ$101,LTA!F$105:AJ$105)</f>
        <v>80.37</v>
      </c>
      <c r="U37" s="78">
        <f>SUMPRODUCT(LTA!F37:AJ37,LTA!F$102:AJ$102,LTA!F$105:AJ$105)</f>
        <v>462.16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-277</v>
      </c>
      <c r="AA37" s="117">
        <f>STOA!J37</f>
        <v>7.03</v>
      </c>
      <c r="AB37" s="117">
        <f>-STOA!P37</f>
        <v>0</v>
      </c>
      <c r="AC37">
        <f t="shared" si="0"/>
        <v>14.918656569881119</v>
      </c>
      <c r="AD37">
        <f t="shared" si="1"/>
        <v>1059.6398849667967</v>
      </c>
      <c r="AE37">
        <f>'IDT-1'!F37</f>
        <v>0</v>
      </c>
      <c r="AF37" s="26"/>
      <c r="AG37">
        <f t="shared" si="2"/>
        <v>1059.6398849667967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10.087007710557533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39.15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699.00876979643726</v>
      </c>
      <c r="P38" s="77">
        <v>37.315876243093918</v>
      </c>
      <c r="Q38" s="77">
        <v>23.259999999999998</v>
      </c>
      <c r="R38" s="80">
        <v>18.699999999999996</v>
      </c>
      <c r="S38" s="80">
        <v>0</v>
      </c>
      <c r="T38" s="78">
        <f>SUMPRODUCT(LTA!F38:AJ38,LTA!F$101:AJ$101,LTA!F$105:AJ$105)</f>
        <v>90.11</v>
      </c>
      <c r="U38" s="78">
        <f>SUMPRODUCT(LTA!F38:AJ38,LTA!F$102:AJ$102,LTA!F$105:AJ$105)</f>
        <v>459.71999999999997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-299</v>
      </c>
      <c r="AA38" s="117">
        <f>STOA!J38</f>
        <v>7.03</v>
      </c>
      <c r="AB38" s="117">
        <f>-STOA!P38</f>
        <v>0</v>
      </c>
      <c r="AC38">
        <f t="shared" si="0"/>
        <v>15.086175072581089</v>
      </c>
      <c r="AD38">
        <f t="shared" si="1"/>
        <v>1058.4197786775078</v>
      </c>
      <c r="AE38">
        <f>'IDT-1'!F38</f>
        <v>0</v>
      </c>
      <c r="AF38" s="26"/>
      <c r="AG38">
        <f t="shared" si="2"/>
        <v>1058.4197786775078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10.087007710557533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39.15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687.24716287181195</v>
      </c>
      <c r="P39" s="77">
        <v>37.315876243093918</v>
      </c>
      <c r="Q39" s="77">
        <v>23.259999999999998</v>
      </c>
      <c r="R39" s="80">
        <v>18.699999999999996</v>
      </c>
      <c r="S39" s="80">
        <v>0</v>
      </c>
      <c r="T39" s="78">
        <f>SUMPRODUCT(LTA!F39:AJ39,LTA!F$101:AJ$101,LTA!F$105:AJ$105)</f>
        <v>97.460000000000008</v>
      </c>
      <c r="U39" s="78">
        <f>SUMPRODUCT(LTA!F39:AJ39,LTA!F$102:AJ$102,LTA!F$105:AJ$105)</f>
        <v>483.85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-290</v>
      </c>
      <c r="AA39" s="117">
        <f>STOA!J39</f>
        <v>7.03</v>
      </c>
      <c r="AB39" s="117">
        <f>-STOA!P39</f>
        <v>0</v>
      </c>
      <c r="AC39">
        <f t="shared" si="0"/>
        <v>15.179793783944628</v>
      </c>
      <c r="AD39">
        <f t="shared" si="1"/>
        <v>1087.0445530415188</v>
      </c>
      <c r="AE39">
        <f>'IDT-1'!F39</f>
        <v>0</v>
      </c>
      <c r="AF39" s="26"/>
      <c r="AG39">
        <f t="shared" si="2"/>
        <v>1087.0445530415188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10.087007710557533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39.15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677.573582913265</v>
      </c>
      <c r="P40" s="77">
        <v>37.315876243093918</v>
      </c>
      <c r="Q40" s="77">
        <v>23.259999999999998</v>
      </c>
      <c r="R40" s="80">
        <v>18.699999999999996</v>
      </c>
      <c r="S40" s="80">
        <v>0</v>
      </c>
      <c r="T40" s="78">
        <f>SUMPRODUCT(LTA!F40:AJ40,LTA!F$101:AJ$101,LTA!F$105:AJ$105)</f>
        <v>102.71000000000001</v>
      </c>
      <c r="U40" s="78">
        <f>SUMPRODUCT(LTA!F40:AJ40,LTA!F$102:AJ$102,LTA!F$105:AJ$105)</f>
        <v>491.09999999999997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-259</v>
      </c>
      <c r="AA40" s="117">
        <f>STOA!J40</f>
        <v>7.03</v>
      </c>
      <c r="AB40" s="117">
        <f>-STOA!P40</f>
        <v>0</v>
      </c>
      <c r="AC40">
        <f t="shared" si="0"/>
        <v>14.929444327121359</v>
      </c>
      <c r="AD40">
        <f t="shared" si="1"/>
        <v>1121.1213225397951</v>
      </c>
      <c r="AE40">
        <f>'IDT-1'!F40</f>
        <v>0</v>
      </c>
      <c r="AF40" s="26"/>
      <c r="AG40">
        <f t="shared" si="2"/>
        <v>1121.1213225397951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10.087007710557533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39.15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676.78319475939702</v>
      </c>
      <c r="P41" s="77">
        <v>37.315876243093918</v>
      </c>
      <c r="Q41" s="77">
        <v>23.259999999999998</v>
      </c>
      <c r="R41" s="80">
        <v>18.699999999999996</v>
      </c>
      <c r="S41" s="80">
        <v>0</v>
      </c>
      <c r="T41" s="78">
        <f>SUMPRODUCT(LTA!F41:AJ41,LTA!F$101:AJ$101,LTA!F$105:AJ$105)</f>
        <v>107.85</v>
      </c>
      <c r="U41" s="78">
        <f>SUMPRODUCT(LTA!F41:AJ41,LTA!F$102:AJ$102,LTA!F$105:AJ$105)</f>
        <v>483.22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-223</v>
      </c>
      <c r="AA41" s="117">
        <f>STOA!J41</f>
        <v>7.03</v>
      </c>
      <c r="AB41" s="117">
        <f>-STOA!P41</f>
        <v>0</v>
      </c>
      <c r="AC41">
        <f t="shared" si="0"/>
        <v>14.57876432056829</v>
      </c>
      <c r="AD41">
        <f t="shared" si="1"/>
        <v>1153.9416143924802</v>
      </c>
      <c r="AE41">
        <f>'IDT-1'!F41</f>
        <v>0</v>
      </c>
      <c r="AF41" s="26"/>
      <c r="AG41">
        <f t="shared" si="2"/>
        <v>1153.9416143924802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10.087007710557533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39.15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671.80633348960305</v>
      </c>
      <c r="P42" s="77">
        <v>37.315876243093918</v>
      </c>
      <c r="Q42" s="77">
        <v>23.259999999999998</v>
      </c>
      <c r="R42" s="80">
        <v>18.699999999999996</v>
      </c>
      <c r="S42" s="80">
        <v>0</v>
      </c>
      <c r="T42" s="78">
        <f>SUMPRODUCT(LTA!F42:AJ42,LTA!F$101:AJ$101,LTA!F$105:AJ$105)</f>
        <v>112.85</v>
      </c>
      <c r="U42" s="78">
        <f>SUMPRODUCT(LTA!F42:AJ42,LTA!F$102:AJ$102,LTA!F$105:AJ$105)</f>
        <v>488.58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-187</v>
      </c>
      <c r="AA42" s="117">
        <f>STOA!J42</f>
        <v>7.03</v>
      </c>
      <c r="AB42" s="117">
        <f>-STOA!P42</f>
        <v>0</v>
      </c>
      <c r="AC42">
        <f t="shared" si="0"/>
        <v>14.306523350595072</v>
      </c>
      <c r="AD42">
        <f t="shared" si="1"/>
        <v>1195.5969940926593</v>
      </c>
      <c r="AE42">
        <f>'IDT-1'!F42</f>
        <v>0</v>
      </c>
      <c r="AF42" s="26"/>
      <c r="AG42">
        <f t="shared" si="2"/>
        <v>1195.5969940926593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10.087007710557533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39.15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669.57091363982204</v>
      </c>
      <c r="P43" s="77">
        <v>37.315876243093918</v>
      </c>
      <c r="Q43" s="77">
        <v>23.26</v>
      </c>
      <c r="R43" s="80">
        <v>18.699999999999996</v>
      </c>
      <c r="S43" s="80">
        <v>0</v>
      </c>
      <c r="T43" s="78">
        <f>SUMPRODUCT(LTA!F43:AJ43,LTA!F$101:AJ$101,LTA!F$105:AJ$105)</f>
        <v>113.73</v>
      </c>
      <c r="U43" s="78">
        <f>SUMPRODUCT(LTA!F43:AJ43,LTA!F$102:AJ$102,LTA!F$105:AJ$105)</f>
        <v>492.16999999999996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-52</v>
      </c>
      <c r="AA43" s="117">
        <f>STOA!J43</f>
        <v>6.93</v>
      </c>
      <c r="AB43" s="117">
        <f>-STOA!P43</f>
        <v>0</v>
      </c>
      <c r="AC43">
        <f t="shared" si="0"/>
        <v>13.925791917418211</v>
      </c>
      <c r="AD43">
        <f t="shared" si="1"/>
        <v>1243.1123056760555</v>
      </c>
      <c r="AE43">
        <f>'IDT-1'!F43</f>
        <v>0</v>
      </c>
      <c r="AF43" s="26"/>
      <c r="AG43">
        <f t="shared" si="2"/>
        <v>1243.1123056760555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10.087007710557533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39.15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665.43831014039426</v>
      </c>
      <c r="P44" s="77">
        <v>37.315876243093918</v>
      </c>
      <c r="Q44" s="77">
        <v>23.26</v>
      </c>
      <c r="R44" s="80">
        <v>18.699999999999996</v>
      </c>
      <c r="S44" s="80">
        <v>0</v>
      </c>
      <c r="T44" s="78">
        <f>SUMPRODUCT(LTA!F44:AJ44,LTA!F$101:AJ$101,LTA!F$105:AJ$105)</f>
        <v>112.05000000000001</v>
      </c>
      <c r="U44" s="78">
        <f>SUMPRODUCT(LTA!F44:AJ44,LTA!F$102:AJ$102,LTA!F$105:AJ$105)</f>
        <v>495.10000000000008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-147</v>
      </c>
      <c r="AA44" s="117">
        <f>STOA!J44</f>
        <v>6.93</v>
      </c>
      <c r="AB44" s="117">
        <f>-STOA!P44</f>
        <v>0</v>
      </c>
      <c r="AC44">
        <f t="shared" si="0"/>
        <v>13.767253093790316</v>
      </c>
      <c r="AD44">
        <f t="shared" si="1"/>
        <v>1255.3882410002557</v>
      </c>
      <c r="AE44">
        <f>'IDT-1'!F44</f>
        <v>0</v>
      </c>
      <c r="AF44" s="26"/>
      <c r="AG44">
        <f t="shared" si="2"/>
        <v>1255.3882410002557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5.7790408525754877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6.5272802998750521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628.85844637299851</v>
      </c>
      <c r="P45" s="77">
        <v>11.13</v>
      </c>
      <c r="Q45" s="77">
        <v>7.68</v>
      </c>
      <c r="R45" s="80">
        <v>18.699999999999996</v>
      </c>
      <c r="S45" s="80">
        <v>0</v>
      </c>
      <c r="T45" s="78">
        <f>SUMPRODUCT(LTA!F45:AJ45,LTA!F$101:AJ$101,LTA!F$105:AJ$105)</f>
        <v>110.21000000000001</v>
      </c>
      <c r="U45" s="78">
        <f>SUMPRODUCT(LTA!F45:AJ45,LTA!F$102:AJ$102,LTA!F$105:AJ$105)</f>
        <v>497.06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-24</v>
      </c>
      <c r="AA45" s="117">
        <f>STOA!J45</f>
        <v>6.93</v>
      </c>
      <c r="AB45" s="117">
        <f>-STOA!P45</f>
        <v>0</v>
      </c>
      <c r="AC45">
        <f t="shared" si="0"/>
        <v>12.283335781310315</v>
      </c>
      <c r="AD45">
        <f t="shared" si="1"/>
        <v>1194.7157317441388</v>
      </c>
      <c r="AE45">
        <f>'IDT-1'!F45</f>
        <v>0</v>
      </c>
      <c r="AF45" s="26"/>
      <c r="AG45">
        <f t="shared" si="2"/>
        <v>1194.7157317441388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-70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5.7790408525754877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6.5272802998750521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628.85844637299851</v>
      </c>
      <c r="P46" s="77">
        <v>9.61</v>
      </c>
      <c r="Q46" s="77">
        <v>7.68</v>
      </c>
      <c r="R46" s="80">
        <v>18.699999999999996</v>
      </c>
      <c r="S46" s="80">
        <v>0</v>
      </c>
      <c r="T46" s="78">
        <f>SUMPRODUCT(LTA!F46:AJ46,LTA!F$101:AJ$101,LTA!F$105:AJ$105)</f>
        <v>108.87</v>
      </c>
      <c r="U46" s="78">
        <f>SUMPRODUCT(LTA!F46:AJ46,LTA!F$102:AJ$102,LTA!F$105:AJ$105)</f>
        <v>497.96000000000004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-20</v>
      </c>
      <c r="AA46" s="117">
        <f>STOA!J46</f>
        <v>6.93</v>
      </c>
      <c r="AB46" s="117">
        <f>-STOA!P46</f>
        <v>0</v>
      </c>
      <c r="AC46">
        <f t="shared" si="0"/>
        <v>12.230575271221532</v>
      </c>
      <c r="AD46">
        <f t="shared" si="1"/>
        <v>1196.8084922542275</v>
      </c>
      <c r="AE46">
        <f>'IDT-1'!F46</f>
        <v>0</v>
      </c>
      <c r="AF46" s="26"/>
      <c r="AG46">
        <f t="shared" si="2"/>
        <v>1196.8084922542275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-70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10.083997620464009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6.5272802998750521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595.37952441207801</v>
      </c>
      <c r="P47" s="77">
        <v>9.61</v>
      </c>
      <c r="Q47" s="77">
        <v>7.68</v>
      </c>
      <c r="R47" s="80">
        <v>18.699999999999996</v>
      </c>
      <c r="S47" s="80">
        <v>0</v>
      </c>
      <c r="T47" s="78">
        <f>SUMPRODUCT(LTA!F47:AJ47,LTA!F$101:AJ$101,LTA!F$105:AJ$105)</f>
        <v>108.76</v>
      </c>
      <c r="U47" s="78">
        <f>SUMPRODUCT(LTA!F47:AJ47,LTA!F$102:AJ$102,LTA!F$105:AJ$105)</f>
        <v>494.86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-23</v>
      </c>
      <c r="AA47" s="117">
        <f>STOA!J47</f>
        <v>6.93</v>
      </c>
      <c r="AB47" s="117">
        <f>-STOA!P47</f>
        <v>0</v>
      </c>
      <c r="AC47">
        <f t="shared" si="0"/>
        <v>11.562137833535761</v>
      </c>
      <c r="AD47">
        <f t="shared" si="1"/>
        <v>1256.1129644988812</v>
      </c>
      <c r="AE47">
        <f>'IDT-1'!F47</f>
        <v>0</v>
      </c>
      <c r="AF47" s="26"/>
      <c r="AG47">
        <f t="shared" si="2"/>
        <v>1256.1129644988812</v>
      </c>
      <c r="AI47" s="75">
        <f>PXIL!J47</f>
        <v>0</v>
      </c>
      <c r="AJ47" s="75">
        <f>PXIL!P47</f>
        <v>0</v>
      </c>
      <c r="AK47" s="75">
        <f>RTM_IEX!J47</f>
        <v>24.02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9.4780025284450069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6.5272802998750521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595.37952441207801</v>
      </c>
      <c r="P48" s="77">
        <v>9.61</v>
      </c>
      <c r="Q48" s="77">
        <v>7.68</v>
      </c>
      <c r="R48" s="80">
        <v>18.699999999999996</v>
      </c>
      <c r="S48" s="80">
        <v>0</v>
      </c>
      <c r="T48" s="78">
        <f>SUMPRODUCT(LTA!F48:AJ48,LTA!F$101:AJ$101,LTA!F$105:AJ$105)</f>
        <v>107.95</v>
      </c>
      <c r="U48" s="78">
        <f>SUMPRODUCT(LTA!F48:AJ48,LTA!F$102:AJ$102,LTA!F$105:AJ$105)</f>
        <v>494.3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-26</v>
      </c>
      <c r="AA48" s="117">
        <f>STOA!J48</f>
        <v>6.93</v>
      </c>
      <c r="AB48" s="117">
        <f>-STOA!P48</f>
        <v>0</v>
      </c>
      <c r="AC48">
        <f t="shared" si="0"/>
        <v>11.571383459292582</v>
      </c>
      <c r="AD48">
        <f t="shared" si="1"/>
        <v>1251.1277237811057</v>
      </c>
      <c r="AE48">
        <f>'IDT-1'!F48</f>
        <v>0</v>
      </c>
      <c r="AF48" s="26"/>
      <c r="AG48">
        <f t="shared" si="2"/>
        <v>1251.1277237811057</v>
      </c>
      <c r="AI48" s="75">
        <f>PXIL!J48</f>
        <v>0</v>
      </c>
      <c r="AJ48" s="75">
        <f>PXIL!P48</f>
        <v>0</v>
      </c>
      <c r="AK48" s="75">
        <f>RTM_IEX!J48</f>
        <v>24.02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9.4780025284450069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6.5272802998750521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593.34921331979638</v>
      </c>
      <c r="P49" s="77">
        <v>9.61</v>
      </c>
      <c r="Q49" s="77">
        <v>7.68</v>
      </c>
      <c r="R49" s="80">
        <v>18.699999999999996</v>
      </c>
      <c r="S49" s="80">
        <v>0</v>
      </c>
      <c r="T49" s="78">
        <f>SUMPRODUCT(LTA!F49:AJ49,LTA!F$101:AJ$101,LTA!F$105:AJ$105)</f>
        <v>107.7</v>
      </c>
      <c r="U49" s="78">
        <f>SUMPRODUCT(LTA!F49:AJ49,LTA!F$102:AJ$102,LTA!F$105:AJ$105)</f>
        <v>493.48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-29</v>
      </c>
      <c r="AA49" s="117">
        <f>STOA!J49</f>
        <v>6.93</v>
      </c>
      <c r="AB49" s="117">
        <f>-STOA!P49</f>
        <v>0</v>
      </c>
      <c r="AC49">
        <f t="shared" si="0"/>
        <v>11.35935910424709</v>
      </c>
      <c r="AD49">
        <f t="shared" si="1"/>
        <v>1221.2194370438697</v>
      </c>
      <c r="AE49">
        <f>'IDT-1'!F49</f>
        <v>0</v>
      </c>
      <c r="AF49" s="26"/>
      <c r="AG49">
        <f t="shared" si="2"/>
        <v>1221.2194370438697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9.4780025284450069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6.5272802998750521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590.99079146399129</v>
      </c>
      <c r="P50" s="77">
        <v>9.61</v>
      </c>
      <c r="Q50" s="77">
        <v>7.69</v>
      </c>
      <c r="R50" s="80">
        <v>18.699999999999996</v>
      </c>
      <c r="S50" s="80">
        <v>0</v>
      </c>
      <c r="T50" s="78">
        <f>SUMPRODUCT(LTA!F50:AJ50,LTA!F$101:AJ$101,LTA!F$105:AJ$105)</f>
        <v>107.31</v>
      </c>
      <c r="U50" s="78">
        <f>SUMPRODUCT(LTA!F50:AJ50,LTA!F$102:AJ$102,LTA!F$105:AJ$105)</f>
        <v>492.88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-29</v>
      </c>
      <c r="AA50" s="117">
        <f>STOA!J50</f>
        <v>6.93</v>
      </c>
      <c r="AB50" s="117">
        <f>-STOA!P50</f>
        <v>0</v>
      </c>
      <c r="AC50">
        <f t="shared" si="0"/>
        <v>11.329980991916004</v>
      </c>
      <c r="AD50">
        <f t="shared" si="1"/>
        <v>1217.9103933003953</v>
      </c>
      <c r="AE50">
        <f>'IDT-1'!F50</f>
        <v>0</v>
      </c>
      <c r="AF50" s="26"/>
      <c r="AG50">
        <f t="shared" si="2"/>
        <v>1217.9103933003953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9.4780025284450069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6.5272802998750521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626.37507804049551</v>
      </c>
      <c r="P51" s="77">
        <v>9.61</v>
      </c>
      <c r="Q51" s="77">
        <v>7.69</v>
      </c>
      <c r="R51" s="80">
        <v>18.699999999999996</v>
      </c>
      <c r="S51" s="80">
        <v>0</v>
      </c>
      <c r="T51" s="78">
        <f>SUMPRODUCT(LTA!F51:AJ51,LTA!F$101:AJ$101,LTA!F$105:AJ$105)</f>
        <v>107.60000000000001</v>
      </c>
      <c r="U51" s="78">
        <f>SUMPRODUCT(LTA!F51:AJ51,LTA!F$102:AJ$102,LTA!F$105:AJ$105)</f>
        <v>493.1699999999999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-28</v>
      </c>
      <c r="AA51" s="117">
        <f>STOA!J51</f>
        <v>6.84</v>
      </c>
      <c r="AB51" s="117">
        <f>-STOA!P51</f>
        <v>0</v>
      </c>
      <c r="AC51">
        <f t="shared" si="0"/>
        <v>11.769968499099976</v>
      </c>
      <c r="AD51">
        <f t="shared" si="1"/>
        <v>1239.3446923697154</v>
      </c>
      <c r="AE51">
        <f>'IDT-1'!F51</f>
        <v>0</v>
      </c>
      <c r="AF51" s="26"/>
      <c r="AG51">
        <f t="shared" si="2"/>
        <v>1239.3446923697154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9.4780025284450069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6.5272802998750521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630.22746902712117</v>
      </c>
      <c r="P52" s="77">
        <v>9.61</v>
      </c>
      <c r="Q52" s="77">
        <v>7.69</v>
      </c>
      <c r="R52" s="80">
        <v>18.699999999999996</v>
      </c>
      <c r="S52" s="80">
        <v>0</v>
      </c>
      <c r="T52" s="78">
        <f>SUMPRODUCT(LTA!F52:AJ52,LTA!F$101:AJ$101,LTA!F$105:AJ$105)</f>
        <v>107.02000000000001</v>
      </c>
      <c r="U52" s="78">
        <f>SUMPRODUCT(LTA!F52:AJ52,LTA!F$102:AJ$102,LTA!F$105:AJ$105)</f>
        <v>493.9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-30</v>
      </c>
      <c r="AA52" s="117">
        <f>STOA!J52</f>
        <v>6.84</v>
      </c>
      <c r="AB52" s="117">
        <f>-STOA!P52</f>
        <v>0</v>
      </c>
      <c r="AC52">
        <f t="shared" si="0"/>
        <v>11.822945794826673</v>
      </c>
      <c r="AD52">
        <f t="shared" si="1"/>
        <v>1241.2941060606145</v>
      </c>
      <c r="AE52">
        <f>'IDT-1'!F52</f>
        <v>0</v>
      </c>
      <c r="AF52" s="26"/>
      <c r="AG52">
        <f t="shared" si="2"/>
        <v>1241.2941060606145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9.4780025284450069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6.5272802998750521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627.63118030527937</v>
      </c>
      <c r="P53" s="77">
        <v>9.61</v>
      </c>
      <c r="Q53" s="77">
        <v>7.69</v>
      </c>
      <c r="R53" s="80">
        <v>18.699999999999996</v>
      </c>
      <c r="S53" s="80">
        <v>0</v>
      </c>
      <c r="T53" s="78">
        <f>SUMPRODUCT(LTA!F53:AJ53,LTA!F$101:AJ$101,LTA!F$105:AJ$105)</f>
        <v>107.07</v>
      </c>
      <c r="U53" s="78">
        <f>SUMPRODUCT(LTA!F53:AJ53,LTA!F$102:AJ$102,LTA!F$105:AJ$105)</f>
        <v>493.40999999999997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-40</v>
      </c>
      <c r="AA53" s="117">
        <f>STOA!J53</f>
        <v>6.84</v>
      </c>
      <c r="AB53" s="117">
        <f>-STOA!P53</f>
        <v>0</v>
      </c>
      <c r="AC53">
        <f t="shared" si="0"/>
        <v>11.751835816463489</v>
      </c>
      <c r="AD53">
        <f t="shared" si="1"/>
        <v>1243.328927317136</v>
      </c>
      <c r="AE53">
        <f>'IDT-1'!F53</f>
        <v>0</v>
      </c>
      <c r="AF53" s="26"/>
      <c r="AG53">
        <f t="shared" si="2"/>
        <v>1243.328927317136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9.4780025284450069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6.5272802998750521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626.8752695881642</v>
      </c>
      <c r="P54" s="77">
        <v>9.61</v>
      </c>
      <c r="Q54" s="77">
        <v>7.69</v>
      </c>
      <c r="R54" s="80">
        <v>18.699999999999996</v>
      </c>
      <c r="S54" s="80">
        <v>0</v>
      </c>
      <c r="T54" s="78">
        <f>SUMPRODUCT(LTA!F54:AJ54,LTA!F$101:AJ$101,LTA!F$105:AJ$105)</f>
        <v>107.09</v>
      </c>
      <c r="U54" s="78">
        <f>SUMPRODUCT(LTA!F54:AJ54,LTA!F$102:AJ$102,LTA!F$105:AJ$105)</f>
        <v>492.01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-59</v>
      </c>
      <c r="AA54" s="117">
        <f>STOA!J54</f>
        <v>6.84</v>
      </c>
      <c r="AB54" s="117">
        <f>-STOA!P54</f>
        <v>0</v>
      </c>
      <c r="AC54">
        <f t="shared" si="0"/>
        <v>11.901724225074586</v>
      </c>
      <c r="AD54">
        <f t="shared" si="1"/>
        <v>1222.0431281914098</v>
      </c>
      <c r="AE54">
        <f>'IDT-1'!F54</f>
        <v>0</v>
      </c>
      <c r="AF54" s="26"/>
      <c r="AG54">
        <f t="shared" si="2"/>
        <v>1222.0431281914098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9.4780025284450069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6.5272802998750521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597.91180895431967</v>
      </c>
      <c r="P55" s="77">
        <v>9.61</v>
      </c>
      <c r="Q55" s="77">
        <v>7.69</v>
      </c>
      <c r="R55" s="80">
        <v>18.699999999999996</v>
      </c>
      <c r="S55" s="80">
        <v>0</v>
      </c>
      <c r="T55" s="78">
        <f>SUMPRODUCT(LTA!F55:AJ55,LTA!F$101:AJ$101,LTA!F$105:AJ$105)</f>
        <v>107.18</v>
      </c>
      <c r="U55" s="78">
        <f>SUMPRODUCT(LTA!F55:AJ55,LTA!F$102:AJ$102,LTA!F$105:AJ$105)</f>
        <v>414.26000000000005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6.84</v>
      </c>
      <c r="AB55" s="117">
        <f>-STOA!P55</f>
        <v>0</v>
      </c>
      <c r="AC55">
        <f t="shared" si="0"/>
        <v>10.927925261407973</v>
      </c>
      <c r="AD55">
        <f t="shared" si="1"/>
        <v>1120.3934665212316</v>
      </c>
      <c r="AE55">
        <f>'IDT-1'!F55</f>
        <v>0</v>
      </c>
      <c r="AF55" s="26"/>
      <c r="AG55">
        <f t="shared" si="2"/>
        <v>1120.3934665212316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9.4780025284450069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6.5272802998750521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597.91180895431967</v>
      </c>
      <c r="P56" s="77">
        <v>9.61</v>
      </c>
      <c r="Q56" s="77">
        <v>7.69</v>
      </c>
      <c r="R56" s="80">
        <v>18.699999999999996</v>
      </c>
      <c r="S56" s="80">
        <v>0</v>
      </c>
      <c r="T56" s="78">
        <f>SUMPRODUCT(LTA!F56:AJ56,LTA!F$101:AJ$101,LTA!F$105:AJ$105)</f>
        <v>107.65</v>
      </c>
      <c r="U56" s="78">
        <f>SUMPRODUCT(LTA!F56:AJ56,LTA!F$102:AJ$102,LTA!F$105:AJ$105)</f>
        <v>363.46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6.84</v>
      </c>
      <c r="AB56" s="117">
        <f>-STOA!P56</f>
        <v>0</v>
      </c>
      <c r="AC56">
        <f t="shared" si="0"/>
        <v>10.156530543086747</v>
      </c>
      <c r="AD56">
        <f t="shared" si="1"/>
        <v>1107.834861239553</v>
      </c>
      <c r="AE56">
        <f>'IDT-1'!F56</f>
        <v>0</v>
      </c>
      <c r="AF56" s="26"/>
      <c r="AG56">
        <f t="shared" si="2"/>
        <v>1107.834861239553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-18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9.4780025284450069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23.927280990796504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602.37259728892309</v>
      </c>
      <c r="P57" s="77">
        <v>9.61</v>
      </c>
      <c r="Q57" s="77">
        <v>9.0599999999999987</v>
      </c>
      <c r="R57" s="80">
        <v>18.699999999999996</v>
      </c>
      <c r="S57" s="80">
        <v>0</v>
      </c>
      <c r="T57" s="78">
        <f>SUMPRODUCT(LTA!F57:AJ57,LTA!F$101:AJ$101,LTA!F$105:AJ$105)</f>
        <v>108.08</v>
      </c>
      <c r="U57" s="78">
        <f>SUMPRODUCT(LTA!F57:AJ57,LTA!F$102:AJ$102,LTA!F$105:AJ$105)</f>
        <v>405.80999999999995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6.84</v>
      </c>
      <c r="AB57" s="117">
        <f>-STOA!P57</f>
        <v>0</v>
      </c>
      <c r="AC57">
        <f t="shared" si="0"/>
        <v>10.666400466333801</v>
      </c>
      <c r="AD57">
        <f t="shared" si="1"/>
        <v>1181.3357803418307</v>
      </c>
      <c r="AE57">
        <f>'IDT-1'!F57</f>
        <v>0</v>
      </c>
      <c r="AF57" s="26"/>
      <c r="AG57">
        <f t="shared" si="2"/>
        <v>1181.3357803418307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9.4780025284450069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23.927280990796504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641.95104776420362</v>
      </c>
      <c r="P58" s="77">
        <v>37.315876243093918</v>
      </c>
      <c r="Q58" s="77">
        <v>9.6071415823914332</v>
      </c>
      <c r="R58" s="80">
        <v>18.699999999999996</v>
      </c>
      <c r="S58" s="80">
        <v>0</v>
      </c>
      <c r="T58" s="78">
        <f>SUMPRODUCT(LTA!F58:AJ58,LTA!F$101:AJ$101,LTA!F$105:AJ$105)</f>
        <v>108.39</v>
      </c>
      <c r="U58" s="78">
        <f>SUMPRODUCT(LTA!F58:AJ58,LTA!F$102:AJ$102,LTA!F$105:AJ$105)</f>
        <v>468.87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-88</v>
      </c>
      <c r="AA58" s="117">
        <f>STOA!J58</f>
        <v>6.84</v>
      </c>
      <c r="AB58" s="117">
        <f>-STOA!P58</f>
        <v>0</v>
      </c>
      <c r="AC58">
        <f t="shared" si="0"/>
        <v>12.691029884555682</v>
      </c>
      <c r="AD58">
        <f t="shared" si="1"/>
        <v>1212.5126192243747</v>
      </c>
      <c r="AE58">
        <f>'IDT-1'!F58</f>
        <v>0</v>
      </c>
      <c r="AF58" s="26"/>
      <c r="AG58">
        <f t="shared" si="2"/>
        <v>1212.5126192243747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9.4780025284450069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32.627281059911674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642.06447188406446</v>
      </c>
      <c r="P59" s="77">
        <v>37.309999999999995</v>
      </c>
      <c r="Q59" s="77">
        <v>9.61</v>
      </c>
      <c r="R59" s="80">
        <v>18.699999999999996</v>
      </c>
      <c r="S59" s="80">
        <v>0</v>
      </c>
      <c r="T59" s="78">
        <f>SUMPRODUCT(LTA!F59:AJ59,LTA!F$101:AJ$101,LTA!F$105:AJ$105)</f>
        <v>108.66</v>
      </c>
      <c r="U59" s="78">
        <f>SUMPRODUCT(LTA!F59:AJ59,LTA!F$102:AJ$102,LTA!F$105:AJ$105)</f>
        <v>473.76000000000005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-68</v>
      </c>
      <c r="AA59" s="117">
        <f>STOA!J59</f>
        <v>6.84</v>
      </c>
      <c r="AB59" s="117">
        <f>-STOA!P59</f>
        <v>0</v>
      </c>
      <c r="AC59">
        <f t="shared" si="0"/>
        <v>12.902750735776353</v>
      </c>
      <c r="AD59">
        <f t="shared" si="1"/>
        <v>1216.2713047366447</v>
      </c>
      <c r="AE59">
        <f>'IDT-1'!F59</f>
        <v>0</v>
      </c>
      <c r="AF59" s="26"/>
      <c r="AG59">
        <f t="shared" si="2"/>
        <v>1216.2713047366447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9.4780025284450069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50.027281126025763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638.77872592716403</v>
      </c>
      <c r="P60" s="77">
        <v>37.309999999999995</v>
      </c>
      <c r="Q60" s="77">
        <v>9.61</v>
      </c>
      <c r="R60" s="80">
        <v>18.699999999999996</v>
      </c>
      <c r="S60" s="80">
        <v>0</v>
      </c>
      <c r="T60" s="78">
        <f>SUMPRODUCT(LTA!F60:AJ60,LTA!F$101:AJ$101,LTA!F$105:AJ$105)</f>
        <v>109.52000000000001</v>
      </c>
      <c r="U60" s="78">
        <f>SUMPRODUCT(LTA!F60:AJ60,LTA!F$102:AJ$102,LTA!F$105:AJ$105)</f>
        <v>468.8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-52</v>
      </c>
      <c r="AA60" s="117">
        <f>STOA!J60</f>
        <v>6.84</v>
      </c>
      <c r="AB60" s="117">
        <f>-STOA!P60</f>
        <v>0</v>
      </c>
      <c r="AC60">
        <f t="shared" si="0"/>
        <v>12.848826131582308</v>
      </c>
      <c r="AD60">
        <f t="shared" si="1"/>
        <v>1242.3394834500525</v>
      </c>
      <c r="AE60">
        <f>'IDT-1'!F60</f>
        <v>0</v>
      </c>
      <c r="AF60" s="26"/>
      <c r="AG60">
        <f t="shared" si="2"/>
        <v>1242.3394834500525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5.8069225928256767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598.79770149894807</v>
      </c>
      <c r="P61" s="77">
        <v>9.61</v>
      </c>
      <c r="Q61" s="77">
        <v>9.61</v>
      </c>
      <c r="R61" s="80">
        <v>18.699999999999996</v>
      </c>
      <c r="S61" s="80">
        <v>0</v>
      </c>
      <c r="T61" s="78">
        <f>SUMPRODUCT(LTA!F61:AJ61,LTA!F$101:AJ$101,LTA!F$105:AJ$105)</f>
        <v>112.02</v>
      </c>
      <c r="U61" s="78">
        <f>SUMPRODUCT(LTA!F61:AJ61,LTA!F$102:AJ$102,LTA!F$105:AJ$105)</f>
        <v>462.06000000000006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-32</v>
      </c>
      <c r="AA61" s="117">
        <f>STOA!J61</f>
        <v>6.84</v>
      </c>
      <c r="AB61" s="117">
        <f>-STOA!P61</f>
        <v>0</v>
      </c>
      <c r="AC61">
        <f t="shared" si="0"/>
        <v>11.638730612717861</v>
      </c>
      <c r="AD61">
        <f t="shared" si="1"/>
        <v>1246.660193479056</v>
      </c>
      <c r="AE61">
        <f>'IDT-1'!F61</f>
        <v>0</v>
      </c>
      <c r="AF61" s="26"/>
      <c r="AG61">
        <f t="shared" si="2"/>
        <v>1246.660193479056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5.8069225928256767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598.79754469400018</v>
      </c>
      <c r="P62" s="77">
        <v>9.61</v>
      </c>
      <c r="Q62" s="77">
        <v>9.61</v>
      </c>
      <c r="R62" s="80">
        <v>18.699999999999996</v>
      </c>
      <c r="S62" s="80">
        <v>0</v>
      </c>
      <c r="T62" s="78">
        <f>SUMPRODUCT(LTA!F62:AJ62,LTA!F$101:AJ$101,LTA!F$105:AJ$105)</f>
        <v>107.97</v>
      </c>
      <c r="U62" s="78">
        <f>SUMPRODUCT(LTA!F62:AJ62,LTA!F$102:AJ$102,LTA!F$105:AJ$105)</f>
        <v>455.93000000000006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-18</v>
      </c>
      <c r="AA62" s="117">
        <f>STOA!J62</f>
        <v>6.84</v>
      </c>
      <c r="AB62" s="117">
        <f>-STOA!P62</f>
        <v>0</v>
      </c>
      <c r="AC62">
        <f t="shared" si="0"/>
        <v>11.424851447523585</v>
      </c>
      <c r="AD62">
        <f t="shared" si="1"/>
        <v>1250.6939158393022</v>
      </c>
      <c r="AE62">
        <f>'IDT-1'!F62</f>
        <v>0</v>
      </c>
      <c r="AF62" s="26"/>
      <c r="AG62">
        <f t="shared" si="2"/>
        <v>1250.6939158393022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9.4780025284450069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592.79121406312083</v>
      </c>
      <c r="P63" s="77">
        <v>9.61</v>
      </c>
      <c r="Q63" s="77">
        <v>9.61</v>
      </c>
      <c r="R63" s="80">
        <v>18.699999999999996</v>
      </c>
      <c r="S63" s="80">
        <v>0</v>
      </c>
      <c r="T63" s="78">
        <f>SUMPRODUCT(LTA!F63:AJ63,LTA!F$101:AJ$101,LTA!F$105:AJ$105)</f>
        <v>114.95</v>
      </c>
      <c r="U63" s="78">
        <f>SUMPRODUCT(LTA!F63:AJ63,LTA!F$102:AJ$102,LTA!F$105:AJ$105)</f>
        <v>449.78000000000003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</v>
      </c>
      <c r="AA63" s="117">
        <f>STOA!J63</f>
        <v>6.84</v>
      </c>
      <c r="AB63" s="117">
        <f>-STOA!P63</f>
        <v>0</v>
      </c>
      <c r="AC63">
        <f t="shared" si="0"/>
        <v>11.36721460379432</v>
      </c>
      <c r="AD63">
        <f t="shared" si="1"/>
        <v>1254.2463019877716</v>
      </c>
      <c r="AE63">
        <f>'IDT-1'!F63</f>
        <v>0</v>
      </c>
      <c r="AF63" s="26"/>
      <c r="AG63">
        <f t="shared" si="2"/>
        <v>1254.2463019877716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9.4780025284450069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646.68428303791086</v>
      </c>
      <c r="P64" s="77">
        <v>37.309999999999995</v>
      </c>
      <c r="Q64" s="77">
        <v>23.26</v>
      </c>
      <c r="R64" s="80">
        <v>18.699999999999996</v>
      </c>
      <c r="S64" s="80">
        <v>0</v>
      </c>
      <c r="T64" s="78">
        <f>SUMPRODUCT(LTA!F64:AJ64,LTA!F$101:AJ$101,LTA!F$105:AJ$105)</f>
        <v>104.38</v>
      </c>
      <c r="U64" s="78">
        <f>SUMPRODUCT(LTA!F64:AJ64,LTA!F$102:AJ$102,LTA!F$105:AJ$105)</f>
        <v>442.85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-97</v>
      </c>
      <c r="AA64" s="117">
        <f>STOA!J64</f>
        <v>6.84</v>
      </c>
      <c r="AB64" s="117">
        <f>-STOA!P64</f>
        <v>0</v>
      </c>
      <c r="AC64">
        <f t="shared" si="0"/>
        <v>12.797116322636876</v>
      </c>
      <c r="AD64">
        <f t="shared" si="1"/>
        <v>1246.5594692437189</v>
      </c>
      <c r="AE64">
        <f>'IDT-1'!F64</f>
        <v>0</v>
      </c>
      <c r="AF64" s="26"/>
      <c r="AG64">
        <f t="shared" si="2"/>
        <v>1246.5594692437189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9.4780025284450069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647.18988358688239</v>
      </c>
      <c r="P65" s="77">
        <v>37.309999999999995</v>
      </c>
      <c r="Q65" s="77">
        <v>23.26</v>
      </c>
      <c r="R65" s="80">
        <v>18.699999999999996</v>
      </c>
      <c r="S65" s="80">
        <v>0</v>
      </c>
      <c r="T65" s="78">
        <f>SUMPRODUCT(LTA!F65:AJ65,LTA!F$101:AJ$101,LTA!F$105:AJ$105)</f>
        <v>85.35</v>
      </c>
      <c r="U65" s="78">
        <f>SUMPRODUCT(LTA!F65:AJ65,LTA!F$102:AJ$102,LTA!F$105:AJ$105)</f>
        <v>445.97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-82</v>
      </c>
      <c r="AA65" s="117">
        <f>STOA!J65</f>
        <v>6.84</v>
      </c>
      <c r="AB65" s="117">
        <f>-STOA!P65</f>
        <v>0</v>
      </c>
      <c r="AC65">
        <f t="shared" si="0"/>
        <v>12.528385694634899</v>
      </c>
      <c r="AD65">
        <f t="shared" si="1"/>
        <v>1246.4238004206925</v>
      </c>
      <c r="AE65">
        <f>'IDT-1'!F65</f>
        <v>0</v>
      </c>
      <c r="AF65" s="26"/>
      <c r="AG65">
        <f t="shared" si="2"/>
        <v>1246.4238004206925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9.3700252844500636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644.56313764516017</v>
      </c>
      <c r="P66" s="77">
        <v>37.309999999999995</v>
      </c>
      <c r="Q66" s="77">
        <v>23.26</v>
      </c>
      <c r="R66" s="80">
        <v>18.699999999999996</v>
      </c>
      <c r="S66" s="80">
        <v>0</v>
      </c>
      <c r="T66" s="78">
        <f>SUMPRODUCT(LTA!F66:AJ66,LTA!F$101:AJ$101,LTA!F$105:AJ$105)</f>
        <v>81.83</v>
      </c>
      <c r="U66" s="78">
        <f>SUMPRODUCT(LTA!F66:AJ66,LTA!F$102:AJ$102,LTA!F$105:AJ$105)</f>
        <v>438.87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-71</v>
      </c>
      <c r="AA66" s="117">
        <f>STOA!J66</f>
        <v>6.84</v>
      </c>
      <c r="AB66" s="117">
        <f>-STOA!P66</f>
        <v>0</v>
      </c>
      <c r="AC66">
        <f t="shared" si="0"/>
        <v>12.313204727856437</v>
      </c>
      <c r="AD66">
        <f t="shared" si="1"/>
        <v>1244.2842582017538</v>
      </c>
      <c r="AE66">
        <f>'IDT-1'!F66</f>
        <v>0</v>
      </c>
      <c r="AF66" s="26"/>
      <c r="AG66">
        <f t="shared" si="2"/>
        <v>1244.2842582017538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9.3700252844500636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650.93646196464579</v>
      </c>
      <c r="P67" s="77">
        <v>37.309999999999995</v>
      </c>
      <c r="Q67" s="77">
        <v>23.26</v>
      </c>
      <c r="R67" s="80">
        <v>18.699999999999996</v>
      </c>
      <c r="S67" s="80">
        <v>0</v>
      </c>
      <c r="T67" s="78">
        <f>SUMPRODUCT(LTA!F67:AJ67,LTA!F$101:AJ$101,LTA!F$105:AJ$105)</f>
        <v>78.710000000000008</v>
      </c>
      <c r="U67" s="78">
        <f>SUMPRODUCT(LTA!F67:AJ67,LTA!F$102:AJ$102,LTA!F$105:AJ$105)</f>
        <v>418.1699999999999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-59</v>
      </c>
      <c r="AA67" s="117">
        <f>STOA!J67</f>
        <v>6.93</v>
      </c>
      <c r="AB67" s="117">
        <f>-STOA!P67</f>
        <v>0</v>
      </c>
      <c r="AC67">
        <f t="shared" si="0"/>
        <v>12.053928451601568</v>
      </c>
      <c r="AD67">
        <f t="shared" si="1"/>
        <v>1239.1868587974941</v>
      </c>
      <c r="AE67">
        <f>'IDT-1'!F67</f>
        <v>0</v>
      </c>
      <c r="AF67" s="26"/>
      <c r="AG67">
        <f t="shared" si="2"/>
        <v>1239.1868587974941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9.4780025284450069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787.40423026954943</v>
      </c>
      <c r="P68" s="77">
        <v>37.309999999999995</v>
      </c>
      <c r="Q68" s="77">
        <v>23.26</v>
      </c>
      <c r="R68" s="80">
        <v>18.699999999999996</v>
      </c>
      <c r="S68" s="80">
        <v>0</v>
      </c>
      <c r="T68" s="78">
        <f>SUMPRODUCT(LTA!F68:AJ68,LTA!F$101:AJ$101,LTA!F$105:AJ$105)</f>
        <v>68.08</v>
      </c>
      <c r="U68" s="78">
        <f>SUMPRODUCT(LTA!F68:AJ68,LTA!F$102:AJ$102,LTA!F$105:AJ$105)</f>
        <v>424.89999999999992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-49</v>
      </c>
      <c r="AA68" s="117">
        <f>STOA!J68</f>
        <v>6.93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14.286850315095315</v>
      </c>
      <c r="AD68">
        <f t="shared" ref="AD68:AD98" si="4">SUM(B68:AB68,AI68:AR68)-AC68</f>
        <v>1249.6296824828992</v>
      </c>
      <c r="AE68">
        <f>'IDT-1'!F68</f>
        <v>0</v>
      </c>
      <c r="AF68" s="26"/>
      <c r="AG68">
        <f t="shared" ref="AG68:AG98" si="5">SUM(AD68:AF68)</f>
        <v>1249.6296824828992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9.4780025284450069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58.21268905622027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946.20331974033354</v>
      </c>
      <c r="P69" s="77">
        <v>37.309999999999995</v>
      </c>
      <c r="Q69" s="77">
        <v>23.26</v>
      </c>
      <c r="R69" s="80">
        <v>18.699999999999996</v>
      </c>
      <c r="S69" s="80">
        <v>0</v>
      </c>
      <c r="T69" s="78">
        <f>SUMPRODUCT(LTA!F69:AJ69,LTA!F$101:AJ$101,LTA!F$105:AJ$105)</f>
        <v>61.1</v>
      </c>
      <c r="U69" s="78">
        <f>SUMPRODUCT(LTA!F69:AJ69,LTA!F$102:AJ$102,LTA!F$105:AJ$105)</f>
        <v>427.16999999999996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-351</v>
      </c>
      <c r="AA69" s="117">
        <f>STOA!J69</f>
        <v>6.93</v>
      </c>
      <c r="AB69" s="117">
        <f>-STOA!P69</f>
        <v>0</v>
      </c>
      <c r="AC69">
        <f t="shared" si="3"/>
        <v>17.165319899950546</v>
      </c>
      <c r="AD69">
        <f t="shared" si="4"/>
        <v>1228.322991425048</v>
      </c>
      <c r="AE69">
        <f>'IDT-1'!F69</f>
        <v>0</v>
      </c>
      <c r="AF69" s="26"/>
      <c r="AG69">
        <f t="shared" si="5"/>
        <v>1228.322991425048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9.4780025284450069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58.21268905622027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948.28235544798883</v>
      </c>
      <c r="P70" s="77">
        <v>37.309999999999995</v>
      </c>
      <c r="Q70" s="77">
        <v>23.26</v>
      </c>
      <c r="R70" s="80">
        <v>16.480000000000004</v>
      </c>
      <c r="S70" s="80">
        <v>0</v>
      </c>
      <c r="T70" s="78">
        <f>SUMPRODUCT(LTA!F70:AJ70,LTA!F$101:AJ$101,LTA!F$105:AJ$105)</f>
        <v>53.38</v>
      </c>
      <c r="U70" s="78">
        <f>SUMPRODUCT(LTA!F70:AJ70,LTA!F$102:AJ$102,LTA!F$105:AJ$105)</f>
        <v>427.84999999999997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-334</v>
      </c>
      <c r="AA70" s="117">
        <f>STOA!J70</f>
        <v>6.93</v>
      </c>
      <c r="AB70" s="117">
        <f>-STOA!P70</f>
        <v>0</v>
      </c>
      <c r="AC70">
        <f t="shared" si="3"/>
        <v>16.951199246300597</v>
      </c>
      <c r="AD70">
        <f t="shared" si="4"/>
        <v>1238.3561477863536</v>
      </c>
      <c r="AE70">
        <f>'IDT-1'!F70</f>
        <v>0</v>
      </c>
      <c r="AF70" s="26"/>
      <c r="AG70">
        <f t="shared" si="5"/>
        <v>1238.3561477863536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9.4780025284450069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58.21268905622027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948.43570234424806</v>
      </c>
      <c r="P71" s="77">
        <v>37.309999999999995</v>
      </c>
      <c r="Q71" s="77">
        <v>23.26</v>
      </c>
      <c r="R71" s="80">
        <v>14.669999999999996</v>
      </c>
      <c r="S71" s="80">
        <v>0</v>
      </c>
      <c r="T71" s="78">
        <f>SUMPRODUCT(LTA!F71:AJ71,LTA!F$101:AJ$101,LTA!F$105:AJ$105)</f>
        <v>48.06</v>
      </c>
      <c r="U71" s="78">
        <f>SUMPRODUCT(LTA!F71:AJ71,LTA!F$102:AJ$102,LTA!F$105:AJ$105)</f>
        <v>429.37999999999994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-322</v>
      </c>
      <c r="AA71" s="117">
        <f>STOA!J71</f>
        <v>7.03</v>
      </c>
      <c r="AB71" s="117">
        <f>-STOA!P71</f>
        <v>0</v>
      </c>
      <c r="AC71">
        <f t="shared" si="3"/>
        <v>16.975173719165234</v>
      </c>
      <c r="AD71">
        <f t="shared" si="4"/>
        <v>1224.9855202097478</v>
      </c>
      <c r="AE71">
        <f>'IDT-1'!F71</f>
        <v>0</v>
      </c>
      <c r="AF71" s="26"/>
      <c r="AG71">
        <f t="shared" si="5"/>
        <v>1224.9855202097478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9.4780025284450069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58.21268905622027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948.43570234424806</v>
      </c>
      <c r="P72" s="77">
        <v>37.309999999999995</v>
      </c>
      <c r="Q72" s="77">
        <v>23.26</v>
      </c>
      <c r="R72" s="80">
        <v>11.199999999999998</v>
      </c>
      <c r="S72" s="80">
        <v>0</v>
      </c>
      <c r="T72" s="78">
        <f>SUMPRODUCT(LTA!F72:AJ72,LTA!F$101:AJ$101,LTA!F$105:AJ$105)</f>
        <v>36.69</v>
      </c>
      <c r="U72" s="78">
        <f>SUMPRODUCT(LTA!F72:AJ72,LTA!F$102:AJ$102,LTA!F$105:AJ$105)</f>
        <v>444.81999999999994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-312</v>
      </c>
      <c r="AA72" s="117">
        <f>STOA!J72</f>
        <v>7.03</v>
      </c>
      <c r="AB72" s="117">
        <f>-STOA!P72</f>
        <v>0</v>
      </c>
      <c r="AC72">
        <f t="shared" si="3"/>
        <v>16.936063081554259</v>
      </c>
      <c r="AD72">
        <f t="shared" si="4"/>
        <v>1230.624630847359</v>
      </c>
      <c r="AE72">
        <f>'IDT-1'!F72</f>
        <v>0</v>
      </c>
      <c r="AF72" s="26"/>
      <c r="AG72">
        <f t="shared" si="5"/>
        <v>1230.624630847359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5.2964779874213832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56.442587922417353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949.26699485103939</v>
      </c>
      <c r="P73" s="77">
        <v>37.309999999999995</v>
      </c>
      <c r="Q73" s="77">
        <v>23.26</v>
      </c>
      <c r="R73" s="80">
        <v>4.7</v>
      </c>
      <c r="S73" s="80">
        <v>0</v>
      </c>
      <c r="T73" s="78">
        <f>SUMPRODUCT(LTA!F73:AJ73,LTA!F$101:AJ$101,LTA!F$105:AJ$105)</f>
        <v>24.68</v>
      </c>
      <c r="U73" s="78">
        <f>SUMPRODUCT(LTA!F73:AJ73,LTA!F$102:AJ$102,LTA!F$105:AJ$105)</f>
        <v>439.93999999999994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-303</v>
      </c>
      <c r="AA73" s="117">
        <f>STOA!J73</f>
        <v>7.03</v>
      </c>
      <c r="AB73" s="117">
        <f>-STOA!P73</f>
        <v>0</v>
      </c>
      <c r="AC73">
        <f t="shared" si="3"/>
        <v>16.560878364364815</v>
      </c>
      <c r="AD73">
        <f t="shared" si="4"/>
        <v>1216.4894823965135</v>
      </c>
      <c r="AE73">
        <f>'IDT-1'!F73</f>
        <v>0</v>
      </c>
      <c r="AF73" s="26"/>
      <c r="AG73">
        <f t="shared" si="5"/>
        <v>1216.4894823965135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5.2964779874213832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48.39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965.33973306985774</v>
      </c>
      <c r="P74" s="77">
        <v>37.309999999999995</v>
      </c>
      <c r="Q74" s="77">
        <v>23.26</v>
      </c>
      <c r="R74" s="80">
        <v>2.5</v>
      </c>
      <c r="S74" s="80">
        <v>0</v>
      </c>
      <c r="T74" s="78">
        <f>SUMPRODUCT(LTA!F74:AJ74,LTA!F$101:AJ$101,LTA!F$105:AJ$105)</f>
        <v>18.39</v>
      </c>
      <c r="U74" s="78">
        <f>SUMPRODUCT(LTA!F74:AJ74,LTA!F$102:AJ$102,LTA!F$105:AJ$105)</f>
        <v>435.28999999999996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-302</v>
      </c>
      <c r="AA74" s="117">
        <f>STOA!J74</f>
        <v>7.03</v>
      </c>
      <c r="AB74" s="117">
        <f>-STOA!P74</f>
        <v>0</v>
      </c>
      <c r="AC74">
        <f t="shared" si="3"/>
        <v>16.506945559450948</v>
      </c>
      <c r="AD74">
        <f t="shared" si="4"/>
        <v>1212.4235654978281</v>
      </c>
      <c r="AE74">
        <f>'IDT-1'!F74</f>
        <v>0</v>
      </c>
      <c r="AF74" s="26"/>
      <c r="AG74">
        <f t="shared" si="5"/>
        <v>1212.4235654978281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5.2964779874213832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49.997793566038574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961.98366600424197</v>
      </c>
      <c r="P75" s="77">
        <v>37.309999999999995</v>
      </c>
      <c r="Q75" s="77">
        <v>23.26</v>
      </c>
      <c r="R75" s="80">
        <v>0</v>
      </c>
      <c r="S75" s="80">
        <v>0</v>
      </c>
      <c r="T75" s="78">
        <f>SUMPRODUCT(LTA!F75:AJ75,LTA!F$101:AJ$101,LTA!F$105:AJ$105)</f>
        <v>14.25</v>
      </c>
      <c r="U75" s="78">
        <f>SUMPRODUCT(LTA!F75:AJ75,LTA!F$102:AJ$102,LTA!F$105:AJ$105)</f>
        <v>431.74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-300</v>
      </c>
      <c r="AA75" s="117">
        <f>STOA!J75</f>
        <v>7.03</v>
      </c>
      <c r="AB75" s="117">
        <f>-STOA!P75</f>
        <v>0</v>
      </c>
      <c r="AC75">
        <f t="shared" si="3"/>
        <v>16.428523135221255</v>
      </c>
      <c r="AD75">
        <f t="shared" si="4"/>
        <v>1197.5637144224806</v>
      </c>
      <c r="AE75">
        <f>'IDT-1'!F75</f>
        <v>0</v>
      </c>
      <c r="AF75" s="26"/>
      <c r="AG75">
        <f t="shared" si="5"/>
        <v>1197.5637144224806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5.498905001479728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49.997793566038574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988.02578531120196</v>
      </c>
      <c r="P76" s="77">
        <v>37.309999999999995</v>
      </c>
      <c r="Q76" s="77">
        <v>23.26</v>
      </c>
      <c r="R76" s="80">
        <v>0</v>
      </c>
      <c r="S76" s="80">
        <v>0</v>
      </c>
      <c r="T76" s="78">
        <f>SUMPRODUCT(LTA!F76:AJ76,LTA!F$101:AJ$101,LTA!F$105:AJ$105)</f>
        <v>7</v>
      </c>
      <c r="U76" s="78">
        <f>SUMPRODUCT(LTA!F76:AJ76,LTA!F$102:AJ$102,LTA!F$105:AJ$105)</f>
        <v>428.92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-328</v>
      </c>
      <c r="AA76" s="117">
        <f>STOA!J76</f>
        <v>7.03</v>
      </c>
      <c r="AB76" s="117">
        <f>-STOA!P76</f>
        <v>0</v>
      </c>
      <c r="AC76">
        <f t="shared" si="3"/>
        <v>16.73066543824573</v>
      </c>
      <c r="AD76">
        <f t="shared" si="4"/>
        <v>1195.4361184404745</v>
      </c>
      <c r="AE76">
        <f>'IDT-1'!F76</f>
        <v>0</v>
      </c>
      <c r="AF76" s="26"/>
      <c r="AG76">
        <f t="shared" si="5"/>
        <v>1195.4361184404745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5.498905001479728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49.997793566038574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1012.697822984873</v>
      </c>
      <c r="P77" s="77">
        <v>37.309999999999995</v>
      </c>
      <c r="Q77" s="77">
        <v>23.26</v>
      </c>
      <c r="R77" s="80">
        <v>0</v>
      </c>
      <c r="S77" s="80">
        <v>0</v>
      </c>
      <c r="T77" s="78">
        <f>SUMPRODUCT(LTA!F77:AJ77,LTA!F$101:AJ$101,LTA!F$105:AJ$105)</f>
        <v>3.36</v>
      </c>
      <c r="U77" s="78">
        <f>SUMPRODUCT(LTA!F77:AJ77,LTA!F$102:AJ$102,LTA!F$105:AJ$105)</f>
        <v>427.3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-334</v>
      </c>
      <c r="AA77" s="117">
        <f>STOA!J77</f>
        <v>7.03</v>
      </c>
      <c r="AB77" s="117">
        <f>-STOA!P77</f>
        <v>0</v>
      </c>
      <c r="AC77">
        <f t="shared" si="3"/>
        <v>17.17671332296209</v>
      </c>
      <c r="AD77">
        <f t="shared" si="4"/>
        <v>1183.4021082294289</v>
      </c>
      <c r="AE77">
        <f>'IDT-1'!F77</f>
        <v>0</v>
      </c>
      <c r="AF77" s="26"/>
      <c r="AG77">
        <f t="shared" si="5"/>
        <v>1183.4021082294289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5.498905001479728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49.997793566038574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1040.4694922904628</v>
      </c>
      <c r="P78" s="77">
        <v>37.309999999999995</v>
      </c>
      <c r="Q78" s="77">
        <v>23.26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426.56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-353</v>
      </c>
      <c r="AA78" s="117">
        <f>STOA!J78</f>
        <v>7.03</v>
      </c>
      <c r="AB78" s="117">
        <f>-STOA!P78</f>
        <v>0</v>
      </c>
      <c r="AC78">
        <f t="shared" si="3"/>
        <v>17.47663116055104</v>
      </c>
      <c r="AD78">
        <f t="shared" si="4"/>
        <v>1199.1038596974297</v>
      </c>
      <c r="AE78">
        <f>'IDT-1'!F78</f>
        <v>0</v>
      </c>
      <c r="AF78" s="26"/>
      <c r="AG78">
        <f t="shared" si="5"/>
        <v>1199.1038596974297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5.498905001479728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49.997793566038574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1046.6504628377427</v>
      </c>
      <c r="P79" s="77">
        <v>37.309999999999995</v>
      </c>
      <c r="Q79" s="77">
        <v>23.26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426.03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-351.99</v>
      </c>
      <c r="AA79" s="117">
        <f>STOA!J79</f>
        <v>7.16</v>
      </c>
      <c r="AB79" s="117">
        <f>-STOA!P79</f>
        <v>0</v>
      </c>
      <c r="AC79">
        <f t="shared" si="3"/>
        <v>17.595614067791637</v>
      </c>
      <c r="AD79">
        <f t="shared" si="4"/>
        <v>1194.4458473374693</v>
      </c>
      <c r="AE79">
        <f>'IDT-1'!F79</f>
        <v>0</v>
      </c>
      <c r="AF79" s="26"/>
      <c r="AG79">
        <f t="shared" si="5"/>
        <v>1194.4458473374693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5.498905001479728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49.997793566038574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1052.3388236636206</v>
      </c>
      <c r="P80" s="77">
        <v>37.309999999999995</v>
      </c>
      <c r="Q80" s="77">
        <v>23.26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425.28999999999996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-351</v>
      </c>
      <c r="AA80" s="117">
        <f>STOA!J80</f>
        <v>7.16</v>
      </c>
      <c r="AB80" s="117">
        <f>-STOA!P80</f>
        <v>0</v>
      </c>
      <c r="AC80">
        <f t="shared" si="3"/>
        <v>17.674760934423368</v>
      </c>
      <c r="AD80">
        <f t="shared" si="4"/>
        <v>1195.3050612967154</v>
      </c>
      <c r="AE80">
        <f>'IDT-1'!F80</f>
        <v>0</v>
      </c>
      <c r="AF80" s="26"/>
      <c r="AG80">
        <f t="shared" si="5"/>
        <v>1195.3050612967154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5.498905001479728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1052.3388236636206</v>
      </c>
      <c r="P81" s="77">
        <v>37.309999999999995</v>
      </c>
      <c r="Q81" s="77">
        <v>23.26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424.55999999999995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-353</v>
      </c>
      <c r="AA81" s="117">
        <f>STOA!J81</f>
        <v>7.16</v>
      </c>
      <c r="AB81" s="117">
        <f>-STOA!P81</f>
        <v>0</v>
      </c>
      <c r="AC81">
        <f t="shared" si="3"/>
        <v>17.774893881308575</v>
      </c>
      <c r="AD81">
        <f t="shared" si="4"/>
        <v>1182.4771347837916</v>
      </c>
      <c r="AE81">
        <f>'IDT-1'!F81</f>
        <v>0</v>
      </c>
      <c r="AF81" s="26"/>
      <c r="AG81">
        <f t="shared" si="5"/>
        <v>1182.4771347837916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5.498905001479728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1049.6521587857349</v>
      </c>
      <c r="P82" s="77">
        <v>37.309999999999995</v>
      </c>
      <c r="Q82" s="77">
        <v>23.26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424.24999999999994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-359</v>
      </c>
      <c r="AA82" s="117">
        <f>STOA!J82</f>
        <v>7.16</v>
      </c>
      <c r="AB82" s="117">
        <f>-STOA!P82</f>
        <v>0</v>
      </c>
      <c r="AC82">
        <f t="shared" si="3"/>
        <v>17.801791995516353</v>
      </c>
      <c r="AD82">
        <f t="shared" si="4"/>
        <v>1173.4535717916983</v>
      </c>
      <c r="AE82">
        <f>'IDT-1'!F82</f>
        <v>0</v>
      </c>
      <c r="AF82" s="26"/>
      <c r="AG82">
        <f t="shared" si="5"/>
        <v>1173.4535717916983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9.4785039370078739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1049.4279622407466</v>
      </c>
      <c r="P83" s="77">
        <v>37.309999999999995</v>
      </c>
      <c r="Q83" s="77">
        <v>23.26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423.58999999999992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-375</v>
      </c>
      <c r="AA83" s="117">
        <f>STOA!J83</f>
        <v>7.27</v>
      </c>
      <c r="AB83" s="117">
        <f>-STOA!P83</f>
        <v>0</v>
      </c>
      <c r="AC83">
        <f t="shared" si="3"/>
        <v>18.105221489741155</v>
      </c>
      <c r="AD83">
        <f t="shared" si="4"/>
        <v>1145.3555446880132</v>
      </c>
      <c r="AE83">
        <f>'IDT-1'!F83</f>
        <v>0</v>
      </c>
      <c r="AF83" s="26"/>
      <c r="AG83">
        <f t="shared" si="5"/>
        <v>1145.3555446880132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9.4785039370078739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1042.9030593192349</v>
      </c>
      <c r="P84" s="77">
        <v>37.309999999999995</v>
      </c>
      <c r="Q84" s="77">
        <v>23.26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422.8599999999999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-401</v>
      </c>
      <c r="AA84" s="117">
        <f>STOA!J84</f>
        <v>7.27</v>
      </c>
      <c r="AB84" s="117">
        <f>-STOA!P84</f>
        <v>0</v>
      </c>
      <c r="AC84">
        <f t="shared" si="3"/>
        <v>18.050256471554047</v>
      </c>
      <c r="AD84">
        <f t="shared" si="4"/>
        <v>1137.1556067846884</v>
      </c>
      <c r="AE84">
        <f>'IDT-1'!F84</f>
        <v>0</v>
      </c>
      <c r="AF84" s="26"/>
      <c r="AG84">
        <f t="shared" si="5"/>
        <v>1137.1556067846884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9.4785039370078739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1036.2206657997419</v>
      </c>
      <c r="P85" s="77">
        <v>37.309999999999995</v>
      </c>
      <c r="Q85" s="77">
        <v>23.26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421.61999999999995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-407</v>
      </c>
      <c r="AA85" s="117">
        <f>STOA!J85</f>
        <v>7.27</v>
      </c>
      <c r="AB85" s="117">
        <f>-STOA!P85</f>
        <v>0</v>
      </c>
      <c r="AC85">
        <f t="shared" si="3"/>
        <v>18.428241361770564</v>
      </c>
      <c r="AD85">
        <f t="shared" si="4"/>
        <v>1117.4552283749792</v>
      </c>
      <c r="AE85">
        <f>'IDT-1'!F85</f>
        <v>0</v>
      </c>
      <c r="AF85" s="26"/>
      <c r="AG85">
        <f t="shared" si="5"/>
        <v>1117.4552283749792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9.4785039370078739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1013.893640836808</v>
      </c>
      <c r="P86" s="77">
        <v>37.309999999999995</v>
      </c>
      <c r="Q86" s="77">
        <v>23.26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420.72999999999996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-404</v>
      </c>
      <c r="AA86" s="117">
        <f>STOA!J86</f>
        <v>7.27</v>
      </c>
      <c r="AB86" s="117">
        <f>-STOA!P86</f>
        <v>0</v>
      </c>
      <c r="AC86">
        <f t="shared" si="3"/>
        <v>18.019734609086253</v>
      </c>
      <c r="AD86">
        <f t="shared" si="4"/>
        <v>1117.6467101647295</v>
      </c>
      <c r="AE86">
        <f>'IDT-1'!F86</f>
        <v>0</v>
      </c>
      <c r="AF86" s="26"/>
      <c r="AG86">
        <f t="shared" si="5"/>
        <v>1117.6467101647295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9.4785213184154831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1000.8871241663313</v>
      </c>
      <c r="P87" s="77">
        <v>37.309999999999995</v>
      </c>
      <c r="Q87" s="77">
        <v>23.26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413.98999999999995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-364</v>
      </c>
      <c r="AA87" s="117">
        <f>STOA!J87</f>
        <v>7.3599999999999994</v>
      </c>
      <c r="AB87" s="117">
        <f>-STOA!P87</f>
        <v>0</v>
      </c>
      <c r="AC87">
        <f t="shared" si="3"/>
        <v>17.802366777731471</v>
      </c>
      <c r="AD87">
        <f t="shared" si="4"/>
        <v>1103.207578707015</v>
      </c>
      <c r="AE87">
        <f>'IDT-1'!F87</f>
        <v>0</v>
      </c>
      <c r="AF87" s="26"/>
      <c r="AG87">
        <f t="shared" si="5"/>
        <v>1103.207578707015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-85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9.4785213184154831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983.68846375061571</v>
      </c>
      <c r="P88" s="77">
        <v>37.309999999999995</v>
      </c>
      <c r="Q88" s="77">
        <v>23.26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413.86999999999995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-353</v>
      </c>
      <c r="AA88" s="117">
        <f>STOA!J88</f>
        <v>7.3599999999999994</v>
      </c>
      <c r="AB88" s="117">
        <f>-STOA!P88</f>
        <v>0</v>
      </c>
      <c r="AC88">
        <f t="shared" si="3"/>
        <v>17.41913125049609</v>
      </c>
      <c r="AD88">
        <f t="shared" si="4"/>
        <v>1112.2721538185349</v>
      </c>
      <c r="AE88">
        <f>'IDT-1'!F88</f>
        <v>0</v>
      </c>
      <c r="AF88" s="26"/>
      <c r="AG88">
        <f t="shared" si="5"/>
        <v>1112.2721538185349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5.6572988505747137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975.54597513031558</v>
      </c>
      <c r="P89" s="77">
        <v>37.309999999999995</v>
      </c>
      <c r="Q89" s="77">
        <v>23.26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413.59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-344</v>
      </c>
      <c r="AA89" s="117">
        <f>STOA!J89</f>
        <v>7.3599999999999994</v>
      </c>
      <c r="AB89" s="117">
        <f>-STOA!P89</f>
        <v>0</v>
      </c>
      <c r="AC89">
        <f t="shared" si="3"/>
        <v>17.098311532387765</v>
      </c>
      <c r="AD89">
        <f t="shared" si="4"/>
        <v>1124.3492624485023</v>
      </c>
      <c r="AE89">
        <f>'IDT-1'!F89</f>
        <v>0</v>
      </c>
      <c r="AF89" s="26"/>
      <c r="AG89">
        <f t="shared" si="5"/>
        <v>1124.3492624485023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5.6572988505747137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971.66386334877848</v>
      </c>
      <c r="P90" s="77">
        <v>37.309999999999995</v>
      </c>
      <c r="Q90" s="77">
        <v>23.26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413.45999999999992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-334</v>
      </c>
      <c r="AA90" s="117">
        <f>STOA!J90</f>
        <v>7.3599999999999994</v>
      </c>
      <c r="AB90" s="117">
        <f>-STOA!P90</f>
        <v>0</v>
      </c>
      <c r="AC90">
        <f t="shared" si="3"/>
        <v>16.885442398266331</v>
      </c>
      <c r="AD90">
        <f t="shared" si="4"/>
        <v>1140.5500198010864</v>
      </c>
      <c r="AE90">
        <f>'IDT-1'!F90</f>
        <v>0</v>
      </c>
      <c r="AF90" s="26"/>
      <c r="AG90">
        <f t="shared" si="5"/>
        <v>1140.5500198010864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5.6572988505747137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969.40451792591057</v>
      </c>
      <c r="P91" s="77">
        <v>37.309999999999995</v>
      </c>
      <c r="Q91" s="77">
        <v>23.26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413.46999999999997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-329</v>
      </c>
      <c r="AA91" s="117">
        <f>STOA!J91</f>
        <v>7.55</v>
      </c>
      <c r="AB91" s="117">
        <f>-STOA!P91</f>
        <v>0</v>
      </c>
      <c r="AC91">
        <f t="shared" si="3"/>
        <v>16.822929520934117</v>
      </c>
      <c r="AD91">
        <f t="shared" si="4"/>
        <v>1143.5531872555509</v>
      </c>
      <c r="AE91">
        <f>'IDT-1'!F91</f>
        <v>0</v>
      </c>
      <c r="AF91" s="26"/>
      <c r="AG91">
        <f t="shared" si="5"/>
        <v>1143.5531872555509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5.6572988505747137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969.40451792591057</v>
      </c>
      <c r="P92" s="77">
        <v>37.309999999999995</v>
      </c>
      <c r="Q92" s="77">
        <v>23.26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417.53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-321</v>
      </c>
      <c r="AA92" s="117">
        <f>STOA!J92</f>
        <v>7.55</v>
      </c>
      <c r="AB92" s="117">
        <f>-STOA!P92</f>
        <v>0</v>
      </c>
      <c r="AC92">
        <f t="shared" si="3"/>
        <v>16.787632500756555</v>
      </c>
      <c r="AD92">
        <f t="shared" si="4"/>
        <v>1155.6484842757286</v>
      </c>
      <c r="AE92">
        <f>'IDT-1'!F92</f>
        <v>0</v>
      </c>
      <c r="AF92" s="26"/>
      <c r="AG92">
        <f t="shared" si="5"/>
        <v>1155.6484842757286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5.6572988505747137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971.68224137183438</v>
      </c>
      <c r="P93" s="77">
        <v>37.309999999999995</v>
      </c>
      <c r="Q93" s="77">
        <v>23.26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417.65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-314</v>
      </c>
      <c r="AA93" s="117">
        <f>STOA!J93</f>
        <v>7.55</v>
      </c>
      <c r="AB93" s="117">
        <f>-STOA!P93</f>
        <v>0</v>
      </c>
      <c r="AC93">
        <f t="shared" si="3"/>
        <v>16.480241748759457</v>
      </c>
      <c r="AD93">
        <f t="shared" si="4"/>
        <v>1195.3535984736493</v>
      </c>
      <c r="AE93">
        <f>'IDT-1'!F93</f>
        <v>0</v>
      </c>
      <c r="AF93" s="26"/>
      <c r="AG93">
        <f t="shared" si="5"/>
        <v>1195.3535984736493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5.6572988505747137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963.08842177582164</v>
      </c>
      <c r="P94" s="77">
        <v>37.309999999999995</v>
      </c>
      <c r="Q94" s="77">
        <v>23.26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-313.99</v>
      </c>
      <c r="AA94" s="117">
        <f>STOA!J94</f>
        <v>7.55</v>
      </c>
      <c r="AB94" s="117">
        <f>-STOA!P94</f>
        <v>0</v>
      </c>
      <c r="AC94">
        <f t="shared" si="3"/>
        <v>16.407871355039322</v>
      </c>
      <c r="AD94">
        <f t="shared" si="4"/>
        <v>1187.2221492713568</v>
      </c>
      <c r="AE94">
        <f>'IDT-1'!F94</f>
        <v>0</v>
      </c>
      <c r="AF94" s="26"/>
      <c r="AG94">
        <f t="shared" si="5"/>
        <v>1187.2221492713568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5.6572988505747137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59.065002390833001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958.19842479371198</v>
      </c>
      <c r="P95" s="77">
        <v>37.309999999999995</v>
      </c>
      <c r="Q95" s="77">
        <v>23.26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417.71999999999997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-307</v>
      </c>
      <c r="AA95" s="117">
        <f>STOA!J95</f>
        <v>7.63</v>
      </c>
      <c r="AB95" s="117">
        <f>-STOA!P95</f>
        <v>0</v>
      </c>
      <c r="AC95">
        <f t="shared" si="3"/>
        <v>16.074877378423018</v>
      </c>
      <c r="AD95">
        <f t="shared" si="4"/>
        <v>1193.8901486566967</v>
      </c>
      <c r="AE95">
        <f>'IDT-1'!F95</f>
        <v>0</v>
      </c>
      <c r="AF95" s="26"/>
      <c r="AG95">
        <f t="shared" si="5"/>
        <v>1193.8901486566967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5.6572988505747137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59.065002390833001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958.19842479371198</v>
      </c>
      <c r="P96" s="77">
        <v>37.309999999999995</v>
      </c>
      <c r="Q96" s="77">
        <v>23.26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417.43999999999994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-301</v>
      </c>
      <c r="AA96" s="117">
        <f>STOA!J96</f>
        <v>7.63</v>
      </c>
      <c r="AB96" s="117">
        <f>-STOA!P96</f>
        <v>0</v>
      </c>
      <c r="AC96">
        <f t="shared" si="3"/>
        <v>16.019144613289846</v>
      </c>
      <c r="AD96">
        <f t="shared" si="4"/>
        <v>1199.6658814218299</v>
      </c>
      <c r="AE96">
        <f>'IDT-1'!F96</f>
        <v>0</v>
      </c>
      <c r="AF96" s="26"/>
      <c r="AG96">
        <f t="shared" si="5"/>
        <v>1199.6658814218299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5.6572988505747137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59.065002390833001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953.35834134978381</v>
      </c>
      <c r="P97" s="77">
        <v>37.309999999999995</v>
      </c>
      <c r="Q97" s="77">
        <v>23.26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417.58999999999992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-297</v>
      </c>
      <c r="AA97" s="117">
        <f>STOA!J97</f>
        <v>7.63</v>
      </c>
      <c r="AB97" s="117">
        <f>-STOA!P97</f>
        <v>0</v>
      </c>
      <c r="AC97">
        <f t="shared" si="3"/>
        <v>15.942359368894495</v>
      </c>
      <c r="AD97">
        <f t="shared" si="4"/>
        <v>1199.0525832222968</v>
      </c>
      <c r="AE97">
        <f>'IDT-1'!F97</f>
        <v>0</v>
      </c>
      <c r="AF97" s="26"/>
      <c r="AG97">
        <f t="shared" si="5"/>
        <v>1199.0525832222968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5.6572988505747137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59.065002390833001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953.35834134978381</v>
      </c>
      <c r="P98" s="77">
        <v>37.309999999999995</v>
      </c>
      <c r="Q98" s="77">
        <v>23.26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417.81999999999994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-301</v>
      </c>
      <c r="AA98" s="117">
        <f>STOA!J98</f>
        <v>7.63</v>
      </c>
      <c r="AB98" s="117">
        <f>-STOA!P98</f>
        <v>0</v>
      </c>
      <c r="AC98">
        <f t="shared" si="3"/>
        <v>16.113067791816206</v>
      </c>
      <c r="AD98">
        <f t="shared" si="4"/>
        <v>1180.1118747993751</v>
      </c>
      <c r="AE98">
        <f>'IDT-1'!F98</f>
        <v>0</v>
      </c>
      <c r="AF98" s="26"/>
      <c r="AG98">
        <f t="shared" si="5"/>
        <v>1180.1118747993751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0.20396061591810066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1.0942110257182232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20.514883933842771</v>
      </c>
      <c r="P99" s="77">
        <f t="shared" si="6"/>
        <v>0.78541810699127468</v>
      </c>
      <c r="Q99" s="77">
        <f t="shared" si="6"/>
        <v>0.48749178539559762</v>
      </c>
      <c r="R99" s="80">
        <f>SUM(R3:R98)/4000</f>
        <v>0.19721750000000007</v>
      </c>
      <c r="S99" s="80">
        <f t="shared" si="6"/>
        <v>0</v>
      </c>
      <c r="T99" s="78">
        <f t="shared" si="6"/>
        <v>0.95954749999999978</v>
      </c>
      <c r="U99" s="78">
        <f t="shared" si="6"/>
        <v>10.521199999999997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-6.5752800000000002</v>
      </c>
      <c r="AA99" s="117">
        <f t="shared" si="6"/>
        <v>0.17207999999999976</v>
      </c>
      <c r="AB99" s="117">
        <f t="shared" si="6"/>
        <v>0</v>
      </c>
      <c r="AC99">
        <f t="shared" si="6"/>
        <v>0.37427480702136906</v>
      </c>
      <c r="AD99">
        <f t="shared" si="6"/>
        <v>27.476513860844594</v>
      </c>
      <c r="AE99">
        <f t="shared" si="6"/>
        <v>0</v>
      </c>
      <c r="AG99">
        <f t="shared" si="6"/>
        <v>27.476513860844594</v>
      </c>
      <c r="AI99">
        <f t="shared" si="6"/>
        <v>0</v>
      </c>
      <c r="AJ99">
        <f t="shared" si="6"/>
        <v>0</v>
      </c>
      <c r="AK99">
        <f t="shared" si="6"/>
        <v>2.7574999999999999E-2</v>
      </c>
      <c r="AL99">
        <f t="shared" si="6"/>
        <v>-0.73250000000000004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45031</v>
      </c>
      <c r="B1" s="234"/>
      <c r="C1" s="234"/>
      <c r="D1" s="241" t="s">
        <v>484</v>
      </c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  <c r="AT1" s="197" t="s">
        <v>149</v>
      </c>
    </row>
    <row r="2" spans="1:46">
      <c r="A2" s="27" t="s">
        <v>44</v>
      </c>
      <c r="B2" s="234"/>
      <c r="C2" s="234"/>
      <c r="D2" s="241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1.7294861894861895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4.7450000000000001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111.08666928049215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1.1455255281358094</v>
      </c>
      <c r="AD3">
        <f>SUM(B3:AB3,AI3:AR3)-AC3</f>
        <v>129.02782994184253</v>
      </c>
      <c r="AE3">
        <f>'IDT-1'!E3</f>
        <v>0</v>
      </c>
      <c r="AF3" s="26"/>
      <c r="AG3">
        <f>SUM(AD3:AF3)+AT3</f>
        <v>129.02782994184253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1.8294580989043532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2.9200000000000004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111.14356541200931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1.1308459668960404</v>
      </c>
      <c r="AD4">
        <f t="shared" ref="AD4:AD67" si="1">SUM(B4:AB4,AI4:AR4)-AC4</f>
        <v>127.37437754401763</v>
      </c>
      <c r="AE4">
        <f>'IDT-1'!E4</f>
        <v>0</v>
      </c>
      <c r="AF4" s="26"/>
      <c r="AG4">
        <f t="shared" ref="AG4:AG67" si="2">SUM(AD4:AF4)+AT4</f>
        <v>127.37437754401763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1.2452367991290147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5.8400000000000007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111.1235654120093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1.1512248194580172</v>
      </c>
      <c r="AD5">
        <f t="shared" si="1"/>
        <v>129.6697773916803</v>
      </c>
      <c r="AE5">
        <f>'IDT-1'!E5</f>
        <v>0</v>
      </c>
      <c r="AF5" s="26"/>
      <c r="AG5">
        <f t="shared" si="2"/>
        <v>129.6697773916803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1.2452367991290147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5.8400000000000007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111.09605779862125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1.1509827524602023</v>
      </c>
      <c r="AD6">
        <f t="shared" si="1"/>
        <v>129.64251184529004</v>
      </c>
      <c r="AE6">
        <f>'IDT-1'!E6</f>
        <v>0</v>
      </c>
      <c r="AF6" s="26"/>
      <c r="AG6">
        <f t="shared" si="2"/>
        <v>129.64251184529004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1.1753777280358142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10.220000000000001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111.15605779862123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1.1894399926345822</v>
      </c>
      <c r="AD7">
        <f t="shared" si="1"/>
        <v>133.97419553402247</v>
      </c>
      <c r="AE7">
        <f>'IDT-1'!E7</f>
        <v>0</v>
      </c>
      <c r="AF7" s="26"/>
      <c r="AG7">
        <f t="shared" si="2"/>
        <v>133.97419553402247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1.1753777280358142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13.14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111.16605779862125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1.2152239926345823</v>
      </c>
      <c r="AD8">
        <f t="shared" si="1"/>
        <v>136.87841153402249</v>
      </c>
      <c r="AE8">
        <f>'IDT-1'!E8</f>
        <v>0</v>
      </c>
      <c r="AF8" s="26"/>
      <c r="AG8">
        <f t="shared" si="2"/>
        <v>136.87841153402249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1.1753777280358142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110.76460410763592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1.2695072001539116</v>
      </c>
      <c r="AD9">
        <f t="shared" si="1"/>
        <v>142.99267463551783</v>
      </c>
      <c r="AE9">
        <f>'IDT-1'!E9</f>
        <v>0</v>
      </c>
      <c r="AF9" s="26"/>
      <c r="AG9">
        <f t="shared" si="2"/>
        <v>142.99267463551783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1.1667935086737549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110.82150010763593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1.2699323438235253</v>
      </c>
      <c r="AD10">
        <f t="shared" si="1"/>
        <v>143.04056127248617</v>
      </c>
      <c r="AE10">
        <f>'IDT-1'!E10</f>
        <v>0</v>
      </c>
      <c r="AF10" s="26"/>
      <c r="AG10">
        <f t="shared" si="2"/>
        <v>143.04056127248617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1.758884934756821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110.1917149325066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1.2696006388319183</v>
      </c>
      <c r="AD11">
        <f t="shared" si="1"/>
        <v>143.00319922843153</v>
      </c>
      <c r="AE11">
        <f>'IDT-1'!E11</f>
        <v>0</v>
      </c>
      <c r="AF11" s="26"/>
      <c r="AG11">
        <f t="shared" si="2"/>
        <v>143.00319922843153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1.7794721233689206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109.11913393741851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1.2603430933349296</v>
      </c>
      <c r="AD12">
        <f t="shared" si="1"/>
        <v>141.96046296745251</v>
      </c>
      <c r="AE12">
        <f>'IDT-1'!E12</f>
        <v>0</v>
      </c>
      <c r="AF12" s="26"/>
      <c r="AG12">
        <f t="shared" si="2"/>
        <v>141.96046296745251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1.7794721233689206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109.11913393741851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1.3935150061678594</v>
      </c>
      <c r="AD13">
        <f t="shared" si="1"/>
        <v>126.82729105461959</v>
      </c>
      <c r="AE13">
        <f>'IDT-1'!E13</f>
        <v>0</v>
      </c>
      <c r="AF13" s="26"/>
      <c r="AG13">
        <f t="shared" si="2"/>
        <v>126.82729105461959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1.7794721233689206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109.11913393741851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1.3935150061678594</v>
      </c>
      <c r="AD14">
        <f t="shared" si="1"/>
        <v>126.82729105461959</v>
      </c>
      <c r="AE14">
        <f>'IDT-1'!E14</f>
        <v>0</v>
      </c>
      <c r="AF14" s="26"/>
      <c r="AG14">
        <f t="shared" si="2"/>
        <v>126.82729105461959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1.7794721233689206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109.47752529956597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11.3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1.3966688501547571</v>
      </c>
      <c r="AD15">
        <f t="shared" si="1"/>
        <v>127.18252857278014</v>
      </c>
      <c r="AE15">
        <f>'IDT-1'!E15</f>
        <v>0</v>
      </c>
      <c r="AF15" s="26"/>
      <c r="AG15">
        <f t="shared" si="2"/>
        <v>127.18252857278014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1.7794721233689206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109.67413728702527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11.3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1.3983990356443989</v>
      </c>
      <c r="AD16">
        <f t="shared" si="1"/>
        <v>127.3774103747498</v>
      </c>
      <c r="AE16">
        <f>'IDT-1'!E16</f>
        <v>0</v>
      </c>
      <c r="AF16" s="26"/>
      <c r="AG16">
        <f t="shared" si="2"/>
        <v>127.3774103747498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1.7794721233689206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110.88943416326302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11.3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1.4534842857662678</v>
      </c>
      <c r="AD17">
        <f t="shared" si="1"/>
        <v>123.53762200086568</v>
      </c>
      <c r="AE17">
        <f>'IDT-1'!E17</f>
        <v>0</v>
      </c>
      <c r="AF17" s="26"/>
      <c r="AG17">
        <f t="shared" si="2"/>
        <v>123.53762200086568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1.7794721233689206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110.88943416326302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11.3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1.4534842857662678</v>
      </c>
      <c r="AD18">
        <f t="shared" si="1"/>
        <v>123.53762200086568</v>
      </c>
      <c r="AE18">
        <f>'IDT-1'!E18</f>
        <v>0</v>
      </c>
      <c r="AF18" s="26"/>
      <c r="AG18">
        <f t="shared" si="2"/>
        <v>123.53762200086568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1.7794721233689206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112.68588595650111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11.3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1.469293061546763</v>
      </c>
      <c r="AD19">
        <f t="shared" si="1"/>
        <v>125.31826501832329</v>
      </c>
      <c r="AE19">
        <f>'IDT-1'!E19</f>
        <v>0</v>
      </c>
      <c r="AF19" s="26"/>
      <c r="AG19">
        <f t="shared" si="2"/>
        <v>125.31826501832329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1.7794721233689206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112.62588595650108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11.3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1.4687650615467627</v>
      </c>
      <c r="AD20">
        <f t="shared" si="1"/>
        <v>125.25879301832326</v>
      </c>
      <c r="AE20">
        <f>'IDT-1'!E20</f>
        <v>0</v>
      </c>
      <c r="AF20" s="26"/>
      <c r="AG20">
        <f t="shared" si="2"/>
        <v>125.25879301832326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1.7794721233689206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112.62588595650108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11.3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1.4687650615467627</v>
      </c>
      <c r="AD21">
        <f t="shared" si="1"/>
        <v>125.25879301832326</v>
      </c>
      <c r="AE21">
        <f>'IDT-1'!E21</f>
        <v>0</v>
      </c>
      <c r="AF21" s="26"/>
      <c r="AG21">
        <f t="shared" si="2"/>
        <v>125.25879301832326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1.7794721233689206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112.62588595650108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11.3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1.4687650615467627</v>
      </c>
      <c r="AD22">
        <f t="shared" si="1"/>
        <v>125.25879301832326</v>
      </c>
      <c r="AE22">
        <f>'IDT-1'!E22</f>
        <v>0</v>
      </c>
      <c r="AF22" s="26"/>
      <c r="AG22">
        <f t="shared" si="2"/>
        <v>125.25879301832326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1.7794721233689206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113.7184603382011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1.487257843627918</v>
      </c>
      <c r="AD23">
        <f t="shared" si="1"/>
        <v>125.33287461794212</v>
      </c>
      <c r="AE23">
        <f>'IDT-1'!E23</f>
        <v>0</v>
      </c>
      <c r="AF23" s="26"/>
      <c r="AG23">
        <f t="shared" si="2"/>
        <v>125.33287461794212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-21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1.7794721233689206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114.5350621161011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1.4944439392734379</v>
      </c>
      <c r="AD24">
        <f t="shared" si="1"/>
        <v>126.14229030019659</v>
      </c>
      <c r="AE24">
        <f>'IDT-1'!E24</f>
        <v>0</v>
      </c>
      <c r="AF24" s="26"/>
      <c r="AG24">
        <f t="shared" si="2"/>
        <v>126.14229030019659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-21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1.7794721233689206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115.07731041318917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1.499215724287813</v>
      </c>
      <c r="AD25">
        <f t="shared" si="1"/>
        <v>126.67976681227029</v>
      </c>
      <c r="AE25">
        <f>'IDT-1'!E25</f>
        <v>0</v>
      </c>
      <c r="AF25" s="26"/>
      <c r="AG25">
        <f t="shared" si="2"/>
        <v>126.67976681227029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-21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1.7794721233689206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117.55115624944825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1.5831324603022603</v>
      </c>
      <c r="AD26">
        <f t="shared" si="1"/>
        <v>122.06969591251493</v>
      </c>
      <c r="AE26">
        <f>'IDT-1'!E26</f>
        <v>0</v>
      </c>
      <c r="AF26" s="26"/>
      <c r="AG26">
        <f t="shared" si="2"/>
        <v>122.06969591251493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-28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1.8294580989043532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121.85889163322098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1.6658710458751487</v>
      </c>
      <c r="AD27">
        <f t="shared" si="1"/>
        <v>121.34467868625021</v>
      </c>
      <c r="AE27">
        <f>'IDT-1'!E27</f>
        <v>0</v>
      </c>
      <c r="AF27" s="26"/>
      <c r="AG27">
        <f t="shared" si="2"/>
        <v>121.34467868625021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-33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1.8294580989043532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128.40206893255541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1.7500853886758776</v>
      </c>
      <c r="AD28">
        <f t="shared" si="1"/>
        <v>124.8036416427839</v>
      </c>
      <c r="AE28">
        <f>'IDT-1'!E28</f>
        <v>0</v>
      </c>
      <c r="AF28" s="26"/>
      <c r="AG28">
        <f t="shared" si="2"/>
        <v>124.8036416427839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-36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1.8294580989043532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13.14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134.72537329036214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1.747914467024577</v>
      </c>
      <c r="AD29">
        <f t="shared" si="1"/>
        <v>124.55911692224194</v>
      </c>
      <c r="AE29">
        <f>'IDT-1'!E29</f>
        <v>0</v>
      </c>
      <c r="AF29" s="26"/>
      <c r="AG29">
        <f t="shared" si="2"/>
        <v>124.55911692224194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-36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1.8294580989043532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13.14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135.1143134057788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1.7513371400402435</v>
      </c>
      <c r="AD30">
        <f t="shared" si="1"/>
        <v>124.94463436464292</v>
      </c>
      <c r="AE30">
        <f>'IDT-1'!E30</f>
        <v>0</v>
      </c>
      <c r="AF30" s="26"/>
      <c r="AG30">
        <f t="shared" si="2"/>
        <v>124.94463436464292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-36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1.8294580989043532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13.14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135.18866182541501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1.716478896044261</v>
      </c>
      <c r="AD31">
        <f t="shared" si="1"/>
        <v>129.05384102827512</v>
      </c>
      <c r="AE31">
        <f>'IDT-1'!E31</f>
        <v>0</v>
      </c>
      <c r="AF31" s="26"/>
      <c r="AG31">
        <f t="shared" si="2"/>
        <v>129.05384102827512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-32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1.8294580989043532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13.14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135.1483844460495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1.6983682000614539</v>
      </c>
      <c r="AD32">
        <f t="shared" si="1"/>
        <v>131.03167434489242</v>
      </c>
      <c r="AE32">
        <f>'IDT-1'!E32</f>
        <v>0</v>
      </c>
      <c r="AF32" s="26"/>
      <c r="AG32">
        <f t="shared" si="2"/>
        <v>131.03167434489242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1.2452367991290147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13.14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130.07747196700811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1.5953342576746945</v>
      </c>
      <c r="AD33">
        <f t="shared" si="1"/>
        <v>131.47957450846243</v>
      </c>
      <c r="AE33">
        <f>'IDT-1'!E33</f>
        <v>0</v>
      </c>
      <c r="AF33" s="26"/>
      <c r="AG33">
        <f t="shared" si="2"/>
        <v>131.47957450846243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-24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1.2452367991290147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13.14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124.75358474883615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1.459702774932828</v>
      </c>
      <c r="AD34">
        <f t="shared" si="1"/>
        <v>136.29131877303234</v>
      </c>
      <c r="AE34">
        <f>'IDT-1'!E34</f>
        <v>0</v>
      </c>
      <c r="AF34" s="26"/>
      <c r="AG34">
        <f t="shared" si="2"/>
        <v>136.29131877303234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-14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1.7794721233689206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13.14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120.53629711229881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1.3029981292738761</v>
      </c>
      <c r="AD35">
        <f t="shared" si="1"/>
        <v>146.76497110639386</v>
      </c>
      <c r="AE35">
        <f>'IDT-1'!E35</f>
        <v>0</v>
      </c>
      <c r="AF35" s="26"/>
      <c r="AG35">
        <f t="shared" si="2"/>
        <v>146.76497110639386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1.7794721233689206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13.14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116.76093510181272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1.2697749435815986</v>
      </c>
      <c r="AD36">
        <f t="shared" si="1"/>
        <v>143.02283228160005</v>
      </c>
      <c r="AE36">
        <f>'IDT-1'!E36</f>
        <v>0</v>
      </c>
      <c r="AF36" s="26"/>
      <c r="AG36">
        <f t="shared" si="2"/>
        <v>143.02283228160005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1.7794721233689206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13.14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115.01764593016631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1.3812419988711102</v>
      </c>
      <c r="AD37">
        <f t="shared" si="1"/>
        <v>155.57807605466414</v>
      </c>
      <c r="AE37">
        <f>'IDT-1'!E37</f>
        <v>0</v>
      </c>
      <c r="AF37" s="26"/>
      <c r="AG37">
        <f t="shared" si="2"/>
        <v>155.57807605466414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14.41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1.7794721233689206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13.14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115.01780374249822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1.440467387619631</v>
      </c>
      <c r="AD38">
        <f t="shared" si="1"/>
        <v>162.24900847824753</v>
      </c>
      <c r="AE38">
        <f>'IDT-1'!E38</f>
        <v>0</v>
      </c>
      <c r="AF38" s="26"/>
      <c r="AG38">
        <f t="shared" si="2"/>
        <v>162.24900847824753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21.14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1.7794721233689206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13.14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114.28651039182239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1.4847200061336838</v>
      </c>
      <c r="AD39">
        <f t="shared" si="1"/>
        <v>167.23346250905766</v>
      </c>
      <c r="AE39">
        <f>'IDT-1'!E39</f>
        <v>0</v>
      </c>
      <c r="AF39" s="26"/>
      <c r="AG39">
        <f t="shared" si="2"/>
        <v>167.23346250905766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26.9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1.7794721233689206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13.14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113.61420056802079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1.5210436796842295</v>
      </c>
      <c r="AD40">
        <f t="shared" si="1"/>
        <v>171.32482901170548</v>
      </c>
      <c r="AE40">
        <f>'IDT-1'!E40</f>
        <v>0</v>
      </c>
      <c r="AF40" s="26"/>
      <c r="AG40">
        <f t="shared" si="2"/>
        <v>171.32482901170548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31.7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1.7794721233689206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13.14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113.20550541312302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1.5682231623211291</v>
      </c>
      <c r="AD41">
        <f t="shared" si="1"/>
        <v>176.63895437417082</v>
      </c>
      <c r="AE41">
        <f>'IDT-1'!E41</f>
        <v>0</v>
      </c>
      <c r="AF41" s="26"/>
      <c r="AG41">
        <f t="shared" si="2"/>
        <v>176.63895437417082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37.47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1.7794721233689206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13.14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112.37716522008267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11.3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1.6116217686223742</v>
      </c>
      <c r="AD42">
        <f t="shared" si="1"/>
        <v>181.52721557482923</v>
      </c>
      <c r="AE42">
        <f>'IDT-1'!E42</f>
        <v>0</v>
      </c>
      <c r="AF42" s="26"/>
      <c r="AG42">
        <f t="shared" si="2"/>
        <v>181.52721557482923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43.23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1.7794721233689206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13.14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111.88893515628244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11.3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24.02</v>
      </c>
      <c r="AB43" s="117">
        <f>-STOA!Q43</f>
        <v>0</v>
      </c>
      <c r="AC43">
        <f t="shared" si="0"/>
        <v>1.6412053440609322</v>
      </c>
      <c r="AD43">
        <f t="shared" si="1"/>
        <v>184.85940193559045</v>
      </c>
      <c r="AE43">
        <f>'IDT-1'!E43</f>
        <v>0</v>
      </c>
      <c r="AF43" s="26"/>
      <c r="AG43">
        <f t="shared" si="2"/>
        <v>184.85940193559045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23.06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1.7794721233689206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13.14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111.295954737743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11.3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24.02</v>
      </c>
      <c r="AB44" s="117">
        <f>-STOA!Q44</f>
        <v>0</v>
      </c>
      <c r="AC44">
        <f t="shared" si="0"/>
        <v>1.6697791163777851</v>
      </c>
      <c r="AD44">
        <f t="shared" si="1"/>
        <v>188.07784774473416</v>
      </c>
      <c r="AE44">
        <f>'IDT-1'!E44</f>
        <v>0</v>
      </c>
      <c r="AF44" s="26"/>
      <c r="AG44">
        <f t="shared" si="2"/>
        <v>188.07784774473416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26.9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0.96483126110124329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2.1890878800499789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110.23012387930058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11.3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24.02</v>
      </c>
      <c r="AB45" s="117">
        <f>-STOA!Q45</f>
        <v>0</v>
      </c>
      <c r="AC45">
        <f t="shared" si="0"/>
        <v>1.5822069385799762</v>
      </c>
      <c r="AD45">
        <f t="shared" si="1"/>
        <v>178.21403608187182</v>
      </c>
      <c r="AE45">
        <f>'IDT-1'!E45</f>
        <v>0</v>
      </c>
      <c r="AF45" s="26"/>
      <c r="AG45">
        <f t="shared" si="2"/>
        <v>178.21403608187182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29.78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0.96483126110124329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2.1890878800499789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110.23005860579981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11.3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24.02</v>
      </c>
      <c r="AB46" s="117">
        <f>-STOA!Q46</f>
        <v>0</v>
      </c>
      <c r="AC46">
        <f t="shared" si="0"/>
        <v>1.5991023641731692</v>
      </c>
      <c r="AD46">
        <f t="shared" si="1"/>
        <v>180.11707538277784</v>
      </c>
      <c r="AE46">
        <f>'IDT-1'!E46</f>
        <v>0</v>
      </c>
      <c r="AF46" s="26"/>
      <c r="AG46">
        <f t="shared" si="2"/>
        <v>180.11707538277784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31.7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1.6790005948839974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2.1890878800499789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110.24013223696871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11.3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24.02</v>
      </c>
      <c r="AB47" s="117">
        <f>-STOA!Q47</f>
        <v>0</v>
      </c>
      <c r="AC47">
        <f t="shared" si="0"/>
        <v>1.6309077022647438</v>
      </c>
      <c r="AD47">
        <f t="shared" si="1"/>
        <v>183.69951300963794</v>
      </c>
      <c r="AE47">
        <f>'IDT-1'!E47</f>
        <v>0</v>
      </c>
      <c r="AF47" s="26"/>
      <c r="AG47">
        <f t="shared" si="2"/>
        <v>183.69951300963794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34.590000000000003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1.5780025284450063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2.1890878800499789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110.19119915686056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11.3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24.02</v>
      </c>
      <c r="AB48" s="117">
        <f>-STOA!Q48</f>
        <v>0</v>
      </c>
      <c r="AC48">
        <f t="shared" si="0"/>
        <v>1.6464843081751288</v>
      </c>
      <c r="AD48">
        <f t="shared" si="1"/>
        <v>185.4540052571804</v>
      </c>
      <c r="AE48">
        <f>'IDT-1'!E48</f>
        <v>0</v>
      </c>
      <c r="AF48" s="26"/>
      <c r="AG48">
        <f t="shared" si="2"/>
        <v>185.4540052571804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36.51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1.5780025284450063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2.1890878800499789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110.2408120734123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11.3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24.02</v>
      </c>
      <c r="AB49" s="117">
        <f>-STOA!Q49</f>
        <v>0</v>
      </c>
      <c r="AC49">
        <f t="shared" si="0"/>
        <v>1.6553689018407842</v>
      </c>
      <c r="AD49">
        <f t="shared" si="1"/>
        <v>186.45473358006652</v>
      </c>
      <c r="AE49">
        <f>'IDT-1'!E49</f>
        <v>0</v>
      </c>
      <c r="AF49" s="26"/>
      <c r="AG49">
        <f t="shared" si="2"/>
        <v>186.45473358006652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37.47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1.5780025284450063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2.1890878800499789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110.24073639008169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11.3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24.02</v>
      </c>
      <c r="AB50" s="117">
        <f>-STOA!Q50</f>
        <v>0</v>
      </c>
      <c r="AC50">
        <f t="shared" si="0"/>
        <v>1.6638162358274748</v>
      </c>
      <c r="AD50">
        <f t="shared" si="1"/>
        <v>187.40621056274921</v>
      </c>
      <c r="AE50">
        <f>'IDT-1'!E50</f>
        <v>0</v>
      </c>
      <c r="AF50" s="26"/>
      <c r="AG50">
        <f t="shared" si="2"/>
        <v>187.40621056274921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38.43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1.5780025284450063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2.1890878800499789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110.23074914306518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11.3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24.02</v>
      </c>
      <c r="AB51" s="117">
        <f>-STOA!Q51</f>
        <v>0</v>
      </c>
      <c r="AC51">
        <f t="shared" si="0"/>
        <v>1.6806243480537297</v>
      </c>
      <c r="AD51">
        <f t="shared" si="1"/>
        <v>189.29941520350644</v>
      </c>
      <c r="AE51">
        <f>'IDT-1'!E51</f>
        <v>0</v>
      </c>
      <c r="AF51" s="26"/>
      <c r="AG51">
        <f t="shared" si="2"/>
        <v>189.29941520350644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40.35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1.5780025284450063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2.1890878800499789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110.79435264338795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11.3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24.02</v>
      </c>
      <c r="AB52" s="117">
        <f>-STOA!Q52</f>
        <v>0</v>
      </c>
      <c r="AC52">
        <f t="shared" si="0"/>
        <v>1.68558405885657</v>
      </c>
      <c r="AD52">
        <f t="shared" si="1"/>
        <v>189.85805899302636</v>
      </c>
      <c r="AE52">
        <f>'IDT-1'!E52</f>
        <v>0</v>
      </c>
      <c r="AF52" s="26"/>
      <c r="AG52">
        <f t="shared" si="2"/>
        <v>189.85805899302636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40.35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1.5780025284450063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2.1890878800499789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110.38980131222803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11.3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24.02</v>
      </c>
      <c r="AB53" s="117">
        <f>-STOA!Q53</f>
        <v>0</v>
      </c>
      <c r="AC53">
        <f t="shared" si="0"/>
        <v>1.6820240071423627</v>
      </c>
      <c r="AD53">
        <f t="shared" si="1"/>
        <v>189.45706771358064</v>
      </c>
      <c r="AE53">
        <f>'IDT-1'!E53</f>
        <v>0</v>
      </c>
      <c r="AF53" s="26"/>
      <c r="AG53">
        <f t="shared" si="2"/>
        <v>189.45706771358064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40.35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1.5780025284450063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2.1890878800499789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110.15052115042732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11.3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24.02</v>
      </c>
      <c r="AB54" s="117">
        <f>-STOA!Q54</f>
        <v>0</v>
      </c>
      <c r="AC54">
        <f t="shared" si="0"/>
        <v>1.6799183417185164</v>
      </c>
      <c r="AD54">
        <f t="shared" si="1"/>
        <v>189.21989321720378</v>
      </c>
      <c r="AE54">
        <f>'IDT-1'!E54</f>
        <v>0</v>
      </c>
      <c r="AF54" s="26"/>
      <c r="AG54">
        <f t="shared" si="2"/>
        <v>189.21989321720378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40.35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1.5780025284450063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2.1890878800499789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110.45602423915253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11.3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24.02</v>
      </c>
      <c r="AB55" s="117">
        <f>-STOA!Q55</f>
        <v>0</v>
      </c>
      <c r="AC55">
        <f t="shared" si="0"/>
        <v>1.6741587688992983</v>
      </c>
      <c r="AD55">
        <f t="shared" si="1"/>
        <v>188.57115587874819</v>
      </c>
      <c r="AE55">
        <f>'IDT-1'!E55</f>
        <v>0</v>
      </c>
      <c r="AF55" s="26"/>
      <c r="AG55">
        <f t="shared" si="2"/>
        <v>188.57115587874819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39.39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1.5780025284450063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2.1890878800499789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110.45529220806753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11.3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24.02</v>
      </c>
      <c r="AB56" s="117">
        <f>-STOA!Q56</f>
        <v>0</v>
      </c>
      <c r="AC56">
        <f t="shared" si="0"/>
        <v>1.6657043270257501</v>
      </c>
      <c r="AD56">
        <f t="shared" si="1"/>
        <v>187.61887828953678</v>
      </c>
      <c r="AE56">
        <f>'IDT-1'!E56</f>
        <v>0</v>
      </c>
      <c r="AF56" s="26"/>
      <c r="AG56">
        <f t="shared" si="2"/>
        <v>187.61887828953678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38.43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1.5780025284450063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8.0290876036814005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108.50530381457871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11.3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24.02</v>
      </c>
      <c r="AB57" s="117">
        <f>-STOA!Q57</f>
        <v>0</v>
      </c>
      <c r="AC57">
        <f t="shared" si="0"/>
        <v>1.6830404267310053</v>
      </c>
      <c r="AD57">
        <f t="shared" si="1"/>
        <v>189.57155351997412</v>
      </c>
      <c r="AE57">
        <f>'IDT-1'!E57</f>
        <v>0</v>
      </c>
      <c r="AF57" s="26"/>
      <c r="AG57">
        <f t="shared" si="2"/>
        <v>189.57155351997412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36.51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1.5780025284450063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8.0290876036814005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108.50520894335907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11.3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24.02</v>
      </c>
      <c r="AB58" s="117">
        <f>-STOA!Q58</f>
        <v>0</v>
      </c>
      <c r="AC58">
        <f t="shared" si="0"/>
        <v>1.6830395918642724</v>
      </c>
      <c r="AD58">
        <f t="shared" si="1"/>
        <v>189.5714594836212</v>
      </c>
      <c r="AE58">
        <f>'IDT-1'!E58</f>
        <v>0</v>
      </c>
      <c r="AF58" s="26"/>
      <c r="AG58">
        <f t="shared" si="2"/>
        <v>189.5714594836212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36.51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1.5780025284450063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10.949087576035328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108.50539020880205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11.3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24.02</v>
      </c>
      <c r="AB59" s="117">
        <f>-STOA!Q59</f>
        <v>0</v>
      </c>
      <c r="AC59">
        <f t="shared" si="0"/>
        <v>1.7002891867568855</v>
      </c>
      <c r="AD59">
        <f t="shared" si="1"/>
        <v>191.51439112652554</v>
      </c>
      <c r="AE59">
        <f>'IDT-1'!E59</f>
        <v>0</v>
      </c>
      <c r="AF59" s="26"/>
      <c r="AG59">
        <f t="shared" si="2"/>
        <v>191.51439112652554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35.549999999999997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1.5780025284450063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16.789087549589695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107.8468606716562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11.3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24.02</v>
      </c>
      <c r="AB60" s="117">
        <f>-STOA!Q60</f>
        <v>0</v>
      </c>
      <c r="AC60">
        <f t="shared" si="0"/>
        <v>1.7543341265972801</v>
      </c>
      <c r="AD60">
        <f t="shared" si="1"/>
        <v>197.60181662309361</v>
      </c>
      <c r="AE60">
        <f>'IDT-1'!E60</f>
        <v>0</v>
      </c>
      <c r="AF60" s="26"/>
      <c r="AG60">
        <f t="shared" si="2"/>
        <v>197.60181662309361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36.51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0.964505978602895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107.84730249919363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11.3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24.02</v>
      </c>
      <c r="AB61" s="117">
        <f>-STOA!Q61</f>
        <v>0</v>
      </c>
      <c r="AC61">
        <f t="shared" si="0"/>
        <v>1.7830912746046097</v>
      </c>
      <c r="AD61">
        <f t="shared" si="1"/>
        <v>200.84091720319194</v>
      </c>
      <c r="AE61">
        <f>'IDT-1'!E61</f>
        <v>0</v>
      </c>
      <c r="AF61" s="26"/>
      <c r="AG61">
        <f t="shared" si="2"/>
        <v>200.84091720319194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37.47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0.964505978602895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107.79726040606218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11.3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24.02</v>
      </c>
      <c r="AB62" s="117">
        <f>-STOA!Q62</f>
        <v>0</v>
      </c>
      <c r="AC62">
        <f t="shared" si="0"/>
        <v>1.7910989041850529</v>
      </c>
      <c r="AD62">
        <f t="shared" si="1"/>
        <v>201.74286748048004</v>
      </c>
      <c r="AE62">
        <f>'IDT-1'!E62</f>
        <v>0</v>
      </c>
      <c r="AF62" s="26"/>
      <c r="AG62">
        <f t="shared" si="2"/>
        <v>201.74286748048004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1.5780025284450063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107.78755977625505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11.3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24.02</v>
      </c>
      <c r="AB63" s="117">
        <f>-STOA!Q63</f>
        <v>0</v>
      </c>
      <c r="AC63">
        <f t="shared" si="0"/>
        <v>1.7879643082813608</v>
      </c>
      <c r="AD63">
        <f t="shared" si="1"/>
        <v>201.38979799641871</v>
      </c>
      <c r="AE63">
        <f>'IDT-1'!E63</f>
        <v>0</v>
      </c>
      <c r="AF63" s="26"/>
      <c r="AG63">
        <f t="shared" si="2"/>
        <v>201.38979799641871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37.47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1.5780025284450063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108.49871363538595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11.3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24.02</v>
      </c>
      <c r="AB64" s="117">
        <f>-STOA!Q64</f>
        <v>0</v>
      </c>
      <c r="AC64">
        <f t="shared" si="0"/>
        <v>1.7857744622417127</v>
      </c>
      <c r="AD64">
        <f t="shared" si="1"/>
        <v>201.14314170158926</v>
      </c>
      <c r="AE64">
        <f>'IDT-1'!E64</f>
        <v>0</v>
      </c>
      <c r="AF64" s="26"/>
      <c r="AG64">
        <f t="shared" si="2"/>
        <v>201.14314170158926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36.51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1.5780025284450063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109.01218927765505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11.3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24.02</v>
      </c>
      <c r="AB65" s="117">
        <f>-STOA!Q65</f>
        <v>0</v>
      </c>
      <c r="AC65">
        <f t="shared" si="0"/>
        <v>1.7818450478936807</v>
      </c>
      <c r="AD65">
        <f t="shared" si="1"/>
        <v>200.70054675820637</v>
      </c>
      <c r="AE65">
        <f>'IDT-1'!E65</f>
        <v>0</v>
      </c>
      <c r="AF65" s="26"/>
      <c r="AG65">
        <f t="shared" si="2"/>
        <v>200.70054675820637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35.549999999999997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1.5600252844500633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108.61758712162636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11.3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24.02</v>
      </c>
      <c r="AB66" s="117">
        <f>-STOA!Q66</f>
        <v>0</v>
      </c>
      <c r="AC66">
        <f t="shared" si="0"/>
        <v>1.7612303491734731</v>
      </c>
      <c r="AD66">
        <f t="shared" si="1"/>
        <v>198.37858205690299</v>
      </c>
      <c r="AE66">
        <f>'IDT-1'!E66</f>
        <v>0</v>
      </c>
      <c r="AF66" s="26"/>
      <c r="AG66">
        <f t="shared" si="2"/>
        <v>198.37858205690299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33.619999999999997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1.5600252844500633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109.57576360645096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11.3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1.7696623022399294</v>
      </c>
      <c r="AD67">
        <f t="shared" si="1"/>
        <v>199.3283265886611</v>
      </c>
      <c r="AE67">
        <f>'IDT-1'!E67</f>
        <v>0</v>
      </c>
      <c r="AF67" s="26"/>
      <c r="AG67">
        <f t="shared" si="2"/>
        <v>199.3283265886611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57.64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1.5780025284450063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111.1706437068904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11.3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1.7585114468709517</v>
      </c>
      <c r="AD68">
        <f t="shared" ref="AD68:AD98" si="4">SUM(B68:AB68,AI68:AR68)-AC68</f>
        <v>198.07233478846445</v>
      </c>
      <c r="AE68">
        <f>'IDT-1'!E68</f>
        <v>0</v>
      </c>
      <c r="AF68" s="26"/>
      <c r="AG68">
        <f t="shared" ref="AG68:AG98" si="5">SUM(AD68:AF68)+AT68</f>
        <v>198.07233478846445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54.76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1.5780025284450063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19.540902665496375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111.14106078354122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11.3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1.7314190606018471</v>
      </c>
      <c r="AD69">
        <f t="shared" si="4"/>
        <v>195.02074691688077</v>
      </c>
      <c r="AE69">
        <f>'IDT-1'!E69</f>
        <v>0</v>
      </c>
      <c r="AF69" s="26"/>
      <c r="AG69">
        <f t="shared" si="5"/>
        <v>195.02074691688077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51.88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1.5780025284450063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19.540902665496375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111.23079369514596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11.3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1.7068647102239689</v>
      </c>
      <c r="AD70">
        <f t="shared" si="4"/>
        <v>192.25503417886338</v>
      </c>
      <c r="AE70">
        <f>'IDT-1'!E70</f>
        <v>0</v>
      </c>
      <c r="AF70" s="26"/>
      <c r="AG70">
        <f t="shared" si="5"/>
        <v>192.25503417886338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1.5780025284450063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19.540902665496375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111.32981203893976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11.3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1.6823040716493542</v>
      </c>
      <c r="AD71">
        <f t="shared" si="4"/>
        <v>189.4886131612318</v>
      </c>
      <c r="AE71">
        <f>'IDT-1'!E71</f>
        <v>0</v>
      </c>
      <c r="AF71" s="26"/>
      <c r="AG71">
        <f t="shared" si="5"/>
        <v>189.4886131612318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46.11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1.5780025284450063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19.540902665496375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111.34705903893978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11.3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1.6402158452493545</v>
      </c>
      <c r="AD72">
        <f t="shared" si="4"/>
        <v>184.74794838763182</v>
      </c>
      <c r="AE72">
        <f>'IDT-1'!E72</f>
        <v>0</v>
      </c>
      <c r="AF72" s="26"/>
      <c r="AG72">
        <f t="shared" si="5"/>
        <v>184.74794838763182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41.31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0.88440251572327033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18.940868448805542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111.53635941301103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1.5071217073223506</v>
      </c>
      <c r="AD73">
        <f t="shared" si="4"/>
        <v>169.75670867021751</v>
      </c>
      <c r="AE73">
        <f>'IDT-1'!E73</f>
        <v>0</v>
      </c>
      <c r="AF73" s="26"/>
      <c r="AG73">
        <f t="shared" si="5"/>
        <v>169.75670867021751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27.29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0.88440251572327033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16.239999999999998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113.52415304858849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1.4483106489659436</v>
      </c>
      <c r="AD74">
        <f t="shared" si="4"/>
        <v>163.13244491534581</v>
      </c>
      <c r="AE74">
        <f>'IDT-1'!E74</f>
        <v>0</v>
      </c>
      <c r="AF74" s="26"/>
      <c r="AG74">
        <f t="shared" si="5"/>
        <v>163.13244491534581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21.32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0.88440251572327033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15.839301001721021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114.54910828468849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1.3225961038587686</v>
      </c>
      <c r="AD75">
        <f t="shared" si="4"/>
        <v>148.97241569827403</v>
      </c>
      <c r="AE75">
        <f>'IDT-1'!E75</f>
        <v>0</v>
      </c>
      <c r="AF75" s="26"/>
      <c r="AG75">
        <f t="shared" si="5"/>
        <v>148.97241569827403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0.97448949393311635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15.839301001721021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120.44815969634823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1.355500521689621</v>
      </c>
      <c r="AD76">
        <f t="shared" si="4"/>
        <v>152.67864967031275</v>
      </c>
      <c r="AE76">
        <f>'IDT-1'!E76</f>
        <v>0</v>
      </c>
      <c r="AF76" s="26"/>
      <c r="AG76">
        <f t="shared" si="5"/>
        <v>152.67864967031275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4.16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0.97448949393311635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15.839301001721021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124.40511980032724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1.3824897706046362</v>
      </c>
      <c r="AD77">
        <f t="shared" si="4"/>
        <v>155.71862052537674</v>
      </c>
      <c r="AE77">
        <f>'IDT-1'!E77</f>
        <v>0</v>
      </c>
      <c r="AF77" s="26"/>
      <c r="AG77">
        <f t="shared" si="5"/>
        <v>155.71862052537674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3.27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0.97448949393311635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15.839301001721021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130.27565470027594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1.4309824777241851</v>
      </c>
      <c r="AD78">
        <f t="shared" si="4"/>
        <v>161.18066271820592</v>
      </c>
      <c r="AE78">
        <f>'IDT-1'!E78</f>
        <v>0</v>
      </c>
      <c r="AF78" s="26"/>
      <c r="AG78">
        <f t="shared" si="5"/>
        <v>161.18066271820592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2.91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0.97448949393311635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15.839301001721021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132.54694521455767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1.447361834249864</v>
      </c>
      <c r="AD79">
        <f t="shared" si="4"/>
        <v>163.02557387596192</v>
      </c>
      <c r="AE79">
        <f>'IDT-1'!E79</f>
        <v>0</v>
      </c>
      <c r="AF79" s="26"/>
      <c r="AG79">
        <f t="shared" si="5"/>
        <v>163.02557387596192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2.5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0.97448949393311635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15.839301001721021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133.11062653077943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1.4525862298326158</v>
      </c>
      <c r="AD80">
        <f t="shared" si="4"/>
        <v>163.61403079660099</v>
      </c>
      <c r="AE80">
        <f>'IDT-1'!E80</f>
        <v>0</v>
      </c>
      <c r="AF80" s="26"/>
      <c r="AG80">
        <f t="shared" si="5"/>
        <v>163.61403079660099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2.5299999999999998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0.97448949393311635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133.11062653077943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1.3109123810174705</v>
      </c>
      <c r="AD81">
        <f t="shared" si="4"/>
        <v>147.65640364369511</v>
      </c>
      <c r="AE81">
        <f>'IDT-1'!E81</f>
        <v>0</v>
      </c>
      <c r="AF81" s="26"/>
      <c r="AG81">
        <f t="shared" si="5"/>
        <v>147.65640364369511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2.27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0.97448949393311635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132.72168641536277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1.3060817080018039</v>
      </c>
      <c r="AD82">
        <f t="shared" si="4"/>
        <v>147.11229420129411</v>
      </c>
      <c r="AE82">
        <f>'IDT-1'!E82</f>
        <v>0</v>
      </c>
      <c r="AF82" s="26"/>
      <c r="AG82">
        <f t="shared" si="5"/>
        <v>147.11229420129411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2.11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1.6779648697758933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132.33274633866486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1.3060336186342789</v>
      </c>
      <c r="AD83">
        <f t="shared" si="4"/>
        <v>147.10687758980649</v>
      </c>
      <c r="AE83">
        <f>'IDT-1'!E83</f>
        <v>0</v>
      </c>
      <c r="AF83" s="26"/>
      <c r="AG83">
        <f t="shared" si="5"/>
        <v>147.10687758980649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1.79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1.6779648697758933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131.21327594214821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1.2946862791449325</v>
      </c>
      <c r="AD84">
        <f t="shared" si="4"/>
        <v>145.82875453277919</v>
      </c>
      <c r="AE84">
        <f>'IDT-1'!E84</f>
        <v>0</v>
      </c>
      <c r="AF84" s="26"/>
      <c r="AG84">
        <f t="shared" si="5"/>
        <v>145.82875453277919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1.62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1.6779648697758933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130.12514935268192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1.289510765157629</v>
      </c>
      <c r="AD85">
        <f t="shared" si="4"/>
        <v>145.24580345730021</v>
      </c>
      <c r="AE85">
        <f>'IDT-1'!E85</f>
        <v>0</v>
      </c>
      <c r="AF85" s="26"/>
      <c r="AG85">
        <f t="shared" si="5"/>
        <v>145.24580345730021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2.12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1.6779648697758933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125.40707428182644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1.4255757045341007</v>
      </c>
      <c r="AD86">
        <f t="shared" si="4"/>
        <v>160.57166344706823</v>
      </c>
      <c r="AE86">
        <f>'IDT-1'!E86</f>
        <v>0</v>
      </c>
      <c r="AF86" s="26"/>
      <c r="AG86">
        <f t="shared" si="5"/>
        <v>160.57166344706823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3.3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1.7279074690051406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122.0282820063936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1.3897698273835091</v>
      </c>
      <c r="AD87">
        <f t="shared" si="4"/>
        <v>156.53861964801524</v>
      </c>
      <c r="AE87">
        <f>'IDT-1'!E87</f>
        <v>0</v>
      </c>
      <c r="AF87" s="26"/>
      <c r="AG87">
        <f t="shared" si="5"/>
        <v>156.53861964801524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2.56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1.7279074690051406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117.4792916401057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1.3575707121601757</v>
      </c>
      <c r="AD88">
        <f t="shared" si="4"/>
        <v>152.91182839695068</v>
      </c>
      <c r="AE88">
        <f>'IDT-1'!E88</f>
        <v>0</v>
      </c>
      <c r="AF88" s="26"/>
      <c r="AG88">
        <f t="shared" si="5"/>
        <v>152.91182839695068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3.45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1.0340229885057473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114.79672025840571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1.327593900572821</v>
      </c>
      <c r="AD89">
        <f t="shared" si="4"/>
        <v>149.53534934633865</v>
      </c>
      <c r="AE89">
        <f>'IDT-1'!E89</f>
        <v>0</v>
      </c>
      <c r="AF89" s="26"/>
      <c r="AG89">
        <f t="shared" si="5"/>
        <v>149.53534934633865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3.42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1.0340229885057473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112.57092474582348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1.3089749000620974</v>
      </c>
      <c r="AD90">
        <f t="shared" si="4"/>
        <v>147.43817283426714</v>
      </c>
      <c r="AE90">
        <f>'IDT-1'!E90</f>
        <v>0</v>
      </c>
      <c r="AF90" s="26"/>
      <c r="AG90">
        <f t="shared" si="5"/>
        <v>147.43817283426714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3.53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1.0340229885057473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112.62148857667748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1.3109158617736125</v>
      </c>
      <c r="AD91">
        <f t="shared" si="4"/>
        <v>147.65679570340961</v>
      </c>
      <c r="AE91">
        <f>'IDT-1'!E91</f>
        <v>0</v>
      </c>
      <c r="AF91" s="26"/>
      <c r="AG91">
        <f t="shared" si="5"/>
        <v>147.65679570340961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3.7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1.0340229885057473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112.62148857667748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1.3113558617736125</v>
      </c>
      <c r="AD92">
        <f t="shared" si="4"/>
        <v>147.70635570340963</v>
      </c>
      <c r="AE92">
        <f>'IDT-1'!E92</f>
        <v>0</v>
      </c>
      <c r="AF92" s="26"/>
      <c r="AG92">
        <f t="shared" si="5"/>
        <v>147.70635570340963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3.75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1.0340229885057473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112.62148857667748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1.3159318617736127</v>
      </c>
      <c r="AD93">
        <f t="shared" si="4"/>
        <v>148.22177970340965</v>
      </c>
      <c r="AE93">
        <f>'IDT-1'!E93</f>
        <v>0</v>
      </c>
      <c r="AF93" s="26"/>
      <c r="AG93">
        <f t="shared" si="5"/>
        <v>148.22177970340965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4.2699999999999996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1.0340229885057473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111.20135068050338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1.3031706482872805</v>
      </c>
      <c r="AD94">
        <f t="shared" si="4"/>
        <v>146.78440302072187</v>
      </c>
      <c r="AE94">
        <f>'IDT-1'!E94</f>
        <v>0</v>
      </c>
      <c r="AF94" s="26"/>
      <c r="AG94">
        <f t="shared" si="5"/>
        <v>146.78440302072187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4.24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1.0340229885057473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18.701915521077588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110.47239798556373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1.2895567211572945</v>
      </c>
      <c r="AD95">
        <f t="shared" si="4"/>
        <v>145.2509797739898</v>
      </c>
      <c r="AE95">
        <f>'IDT-1'!E95</f>
        <v>0</v>
      </c>
      <c r="AF95" s="26"/>
      <c r="AG95">
        <f t="shared" si="5"/>
        <v>145.2509797739898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3.72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1.0340229885057473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18.701915521077588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110.47239798556373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1.2912287211572944</v>
      </c>
      <c r="AD96">
        <f t="shared" si="4"/>
        <v>145.43930777398978</v>
      </c>
      <c r="AE96">
        <f>'IDT-1'!E96</f>
        <v>0</v>
      </c>
      <c r="AF96" s="26"/>
      <c r="AG96">
        <f t="shared" si="5"/>
        <v>145.43930777398978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3.91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1.0340229885057473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18.701915521077588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109.72338491038407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1.2834934060957133</v>
      </c>
      <c r="AD97">
        <f t="shared" si="4"/>
        <v>144.56803001387169</v>
      </c>
      <c r="AE97">
        <f>'IDT-1'!E97</f>
        <v>0</v>
      </c>
      <c r="AF97" s="26"/>
      <c r="AG97">
        <f t="shared" si="5"/>
        <v>144.56803001387169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3.78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1.0340229885057473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18.701915521077588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109.72338491038407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1.2768934060957133</v>
      </c>
      <c r="AD98">
        <f t="shared" si="4"/>
        <v>143.82463001387168</v>
      </c>
      <c r="AE98">
        <f>'IDT-1'!E98</f>
        <v>0</v>
      </c>
      <c r="AF98" s="26"/>
      <c r="AG98">
        <f t="shared" si="5"/>
        <v>143.82463001387168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3.03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3.5558392959376073E-2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0.33226958802475376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2.7654401401514943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0.27119999999999955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0.14411999999999994</v>
      </c>
      <c r="AB99" s="117">
        <f t="shared" si="6"/>
        <v>0</v>
      </c>
      <c r="AC99">
        <f t="shared" si="6"/>
        <v>3.5862572428834526E-2</v>
      </c>
      <c r="AD99">
        <f t="shared" si="6"/>
        <v>3.7822933487067902</v>
      </c>
      <c r="AE99">
        <f t="shared" si="6"/>
        <v>0</v>
      </c>
      <c r="AG99">
        <f t="shared" si="6"/>
        <v>3.7822933487067902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-0.128</v>
      </c>
      <c r="AM99">
        <f t="shared" si="6"/>
        <v>0</v>
      </c>
      <c r="AN99">
        <f t="shared" si="6"/>
        <v>0</v>
      </c>
      <c r="AO99">
        <f t="shared" si="6"/>
        <v>0.36607499999999993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210</v>
      </c>
      <c r="C1" t="s">
        <v>492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52">
        <v>45031.98097222222</v>
      </c>
    </row>
    <row r="2" spans="1:17">
      <c r="A2" s="31">
        <v>45031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45031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196</v>
      </c>
      <c r="K1" s="234" t="s">
        <v>300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1.1808333333333334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2.4911333333333334E-2</v>
      </c>
      <c r="AD3">
        <f>SUM(B3:AB3,AI3:AR3)-AC3</f>
        <v>2.8059220000000002</v>
      </c>
      <c r="AE3">
        <f>'IDT-1'!D3</f>
        <v>0</v>
      </c>
      <c r="AF3" s="26"/>
      <c r="AG3">
        <f>SUM(AD3:AF3)</f>
        <v>2.8059220000000002</v>
      </c>
      <c r="AI3" s="75">
        <f>PXIL!L3</f>
        <v>0</v>
      </c>
      <c r="AJ3" s="75">
        <f>PXIL!R3</f>
        <v>0</v>
      </c>
      <c r="AK3" s="75">
        <f>RTM_IEX!L3</f>
        <v>1.65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0.73000000000000009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2.0416000000000004E-2</v>
      </c>
      <c r="AD4">
        <f t="shared" ref="AD4:AD67" si="1">SUM(B4:AB4,AI4:AR4)-AC4</f>
        <v>2.2995840000000003</v>
      </c>
      <c r="AE4">
        <f>'IDT-1'!D4</f>
        <v>0</v>
      </c>
      <c r="AF4" s="26"/>
      <c r="AG4">
        <f t="shared" ref="AG4:AG67" si="2">SUM(AD4:AF4)</f>
        <v>2.2995840000000003</v>
      </c>
      <c r="AI4" s="75">
        <f>PXIL!L4</f>
        <v>0</v>
      </c>
      <c r="AJ4" s="75">
        <f>PXIL!R4</f>
        <v>0</v>
      </c>
      <c r="AK4" s="75">
        <f>RTM_IEX!L4</f>
        <v>1.59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1.4600000000000002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2.2176000000000001E-2</v>
      </c>
      <c r="AD5">
        <f t="shared" si="1"/>
        <v>2.4978240000000005</v>
      </c>
      <c r="AE5">
        <f>'IDT-1'!D5</f>
        <v>0</v>
      </c>
      <c r="AF5" s="26"/>
      <c r="AG5">
        <f t="shared" si="2"/>
        <v>2.4978240000000005</v>
      </c>
      <c r="AI5" s="75">
        <f>PXIL!L5</f>
        <v>0</v>
      </c>
      <c r="AJ5" s="75">
        <f>PXIL!R5</f>
        <v>0</v>
      </c>
      <c r="AK5" s="75">
        <f>RTM_IEX!L5</f>
        <v>1.06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1.4600000000000002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2.2440000000000002E-2</v>
      </c>
      <c r="AD6">
        <f t="shared" si="1"/>
        <v>2.5275600000000003</v>
      </c>
      <c r="AE6">
        <f>'IDT-1'!D6</f>
        <v>0</v>
      </c>
      <c r="AF6" s="26"/>
      <c r="AG6">
        <f t="shared" si="2"/>
        <v>2.5275600000000003</v>
      </c>
      <c r="AI6" s="75">
        <f>PXIL!L6</f>
        <v>0</v>
      </c>
      <c r="AJ6" s="75">
        <f>PXIL!R6</f>
        <v>0</v>
      </c>
      <c r="AK6" s="75">
        <f>RTM_IEX!L6</f>
        <v>1.0900000000000001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2.5499999999999998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3.2383999999999996E-2</v>
      </c>
      <c r="AD7">
        <f t="shared" si="1"/>
        <v>3.6476159999999997</v>
      </c>
      <c r="AE7">
        <f>'IDT-1'!D7</f>
        <v>0</v>
      </c>
      <c r="AF7" s="26"/>
      <c r="AG7">
        <f t="shared" si="2"/>
        <v>3.6476159999999997</v>
      </c>
      <c r="AI7" s="75">
        <f>PXIL!L7</f>
        <v>0</v>
      </c>
      <c r="AJ7" s="75">
        <f>PXIL!R7</f>
        <v>0</v>
      </c>
      <c r="AK7" s="75">
        <f>RTM_IEX!L7</f>
        <v>1.1299999999999999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3.28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3.9336000000000003E-2</v>
      </c>
      <c r="AD8">
        <f t="shared" si="1"/>
        <v>4.4306640000000002</v>
      </c>
      <c r="AE8">
        <f>'IDT-1'!D8</f>
        <v>0</v>
      </c>
      <c r="AF8" s="26"/>
      <c r="AG8">
        <f t="shared" si="2"/>
        <v>4.4306640000000002</v>
      </c>
      <c r="AI8" s="75">
        <f>PXIL!L8</f>
        <v>0</v>
      </c>
      <c r="AJ8" s="75">
        <f>PXIL!R8</f>
        <v>0</v>
      </c>
      <c r="AK8" s="75">
        <f>RTM_IEX!L8</f>
        <v>1.19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4.91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5.6408E-2</v>
      </c>
      <c r="AD9">
        <f t="shared" si="1"/>
        <v>6.3535919999999999</v>
      </c>
      <c r="AE9">
        <f>'IDT-1'!D9</f>
        <v>0</v>
      </c>
      <c r="AF9" s="26"/>
      <c r="AG9">
        <f t="shared" si="2"/>
        <v>6.3535919999999999</v>
      </c>
      <c r="AI9" s="75">
        <f>PXIL!L9</f>
        <v>0</v>
      </c>
      <c r="AJ9" s="75">
        <f>PXIL!R9</f>
        <v>0</v>
      </c>
      <c r="AK9" s="75">
        <f>RTM_IEX!L9</f>
        <v>1.5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4.91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5.7288000000000006E-2</v>
      </c>
      <c r="AD10">
        <f t="shared" si="1"/>
        <v>6.452712</v>
      </c>
      <c r="AE10">
        <f>'IDT-1'!D10</f>
        <v>0</v>
      </c>
      <c r="AF10" s="26"/>
      <c r="AG10">
        <f t="shared" si="2"/>
        <v>6.452712</v>
      </c>
      <c r="AI10" s="75">
        <f>PXIL!L10</f>
        <v>0</v>
      </c>
      <c r="AJ10" s="75">
        <f>PXIL!R10</f>
        <v>0</v>
      </c>
      <c r="AK10" s="75">
        <f>RTM_IEX!L10</f>
        <v>1.6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6.5560000000000007E-2</v>
      </c>
      <c r="AD11">
        <f t="shared" si="1"/>
        <v>7.3844400000000006</v>
      </c>
      <c r="AE11">
        <f>'IDT-1'!D11</f>
        <v>0</v>
      </c>
      <c r="AF11" s="26"/>
      <c r="AG11">
        <f t="shared" si="2"/>
        <v>7.3844400000000006</v>
      </c>
      <c r="AI11" s="75">
        <f>PXIL!L11</f>
        <v>0</v>
      </c>
      <c r="AJ11" s="75">
        <f>PXIL!R11</f>
        <v>0</v>
      </c>
      <c r="AK11" s="75">
        <f>RTM_IEX!L11</f>
        <v>2.54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6.2392000000000003E-2</v>
      </c>
      <c r="AD12">
        <f t="shared" si="1"/>
        <v>7.0276079999999999</v>
      </c>
      <c r="AE12">
        <f>'IDT-1'!D12</f>
        <v>0</v>
      </c>
      <c r="AF12" s="26"/>
      <c r="AG12">
        <f t="shared" si="2"/>
        <v>7.0276079999999999</v>
      </c>
      <c r="AI12" s="75">
        <f>PXIL!L12</f>
        <v>0</v>
      </c>
      <c r="AJ12" s="75">
        <f>PXIL!R12</f>
        <v>0</v>
      </c>
      <c r="AK12" s="75">
        <f>RTM_IEX!L12</f>
        <v>2.1800000000000002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8.0256000000000008E-2</v>
      </c>
      <c r="AD13">
        <f t="shared" si="1"/>
        <v>9.0397440000000007</v>
      </c>
      <c r="AE13">
        <f>'IDT-1'!D13</f>
        <v>0</v>
      </c>
      <c r="AF13" s="26"/>
      <c r="AG13">
        <f t="shared" si="2"/>
        <v>9.0397440000000007</v>
      </c>
      <c r="AI13" s="75">
        <f>PXIL!L13</f>
        <v>0</v>
      </c>
      <c r="AJ13" s="75">
        <f>PXIL!R13</f>
        <v>0</v>
      </c>
      <c r="AK13" s="75">
        <f>RTM_IEX!L13</f>
        <v>4.21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8.1928000000000001E-2</v>
      </c>
      <c r="AD14">
        <f t="shared" si="1"/>
        <v>9.2280720000000009</v>
      </c>
      <c r="AE14">
        <f>'IDT-1'!D14</f>
        <v>0</v>
      </c>
      <c r="AF14" s="26"/>
      <c r="AG14">
        <f t="shared" si="2"/>
        <v>9.2280720000000009</v>
      </c>
      <c r="AI14" s="75">
        <f>PXIL!L14</f>
        <v>0</v>
      </c>
      <c r="AJ14" s="75">
        <f>PXIL!R14</f>
        <v>0</v>
      </c>
      <c r="AK14" s="75">
        <f>RTM_IEX!L14</f>
        <v>4.4000000000000004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0.143792</v>
      </c>
      <c r="AD15">
        <f t="shared" si="1"/>
        <v>16.196207999999999</v>
      </c>
      <c r="AE15">
        <f>'IDT-1'!D15</f>
        <v>0</v>
      </c>
      <c r="AF15" s="26"/>
      <c r="AG15">
        <f t="shared" si="2"/>
        <v>16.196207999999999</v>
      </c>
      <c r="AI15" s="75">
        <f>PXIL!L15</f>
        <v>0</v>
      </c>
      <c r="AJ15" s="75">
        <f>PXIL!R15</f>
        <v>0</v>
      </c>
      <c r="AK15" s="75">
        <f>RTM_IEX!L15</f>
        <v>11.43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0.143792</v>
      </c>
      <c r="AD16">
        <f t="shared" si="1"/>
        <v>16.196207999999999</v>
      </c>
      <c r="AE16">
        <f>'IDT-1'!D16</f>
        <v>0</v>
      </c>
      <c r="AF16" s="26"/>
      <c r="AG16">
        <f t="shared" si="2"/>
        <v>16.196207999999999</v>
      </c>
      <c r="AI16" s="75">
        <f>PXIL!L16</f>
        <v>0</v>
      </c>
      <c r="AJ16" s="75">
        <f>PXIL!R16</f>
        <v>0</v>
      </c>
      <c r="AK16" s="75">
        <f>RTM_IEX!L16</f>
        <v>11.43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0.144672</v>
      </c>
      <c r="AD17">
        <f t="shared" si="1"/>
        <v>16.295327999999998</v>
      </c>
      <c r="AE17">
        <f>'IDT-1'!D17</f>
        <v>0</v>
      </c>
      <c r="AF17" s="26"/>
      <c r="AG17">
        <f t="shared" si="2"/>
        <v>16.295327999999998</v>
      </c>
      <c r="AI17" s="75">
        <f>PXIL!L17</f>
        <v>0</v>
      </c>
      <c r="AJ17" s="75">
        <f>PXIL!R17</f>
        <v>0</v>
      </c>
      <c r="AK17" s="75">
        <f>RTM_IEX!L17</f>
        <v>11.53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0.146344</v>
      </c>
      <c r="AD18">
        <f t="shared" si="1"/>
        <v>16.483656000000003</v>
      </c>
      <c r="AE18">
        <f>'IDT-1'!D18</f>
        <v>0</v>
      </c>
      <c r="AF18" s="26"/>
      <c r="AG18">
        <f t="shared" si="2"/>
        <v>16.483656000000003</v>
      </c>
      <c r="AI18" s="75">
        <f>PXIL!L18</f>
        <v>0</v>
      </c>
      <c r="AJ18" s="75">
        <f>PXIL!R18</f>
        <v>0</v>
      </c>
      <c r="AK18" s="75">
        <f>RTM_IEX!L18</f>
        <v>11.72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0.14713600000000002</v>
      </c>
      <c r="AD19">
        <f t="shared" si="1"/>
        <v>16.572863999999999</v>
      </c>
      <c r="AE19">
        <f>'IDT-1'!D19</f>
        <v>0</v>
      </c>
      <c r="AF19" s="26"/>
      <c r="AG19">
        <f t="shared" si="2"/>
        <v>16.572863999999999</v>
      </c>
      <c r="AI19" s="75">
        <f>PXIL!L19</f>
        <v>0</v>
      </c>
      <c r="AJ19" s="75">
        <f>PXIL!R19</f>
        <v>0</v>
      </c>
      <c r="AK19" s="75">
        <f>RTM_IEX!L19</f>
        <v>11.81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0.14977599999999999</v>
      </c>
      <c r="AD20">
        <f t="shared" si="1"/>
        <v>16.870224</v>
      </c>
      <c r="AE20">
        <f>'IDT-1'!D20</f>
        <v>0</v>
      </c>
      <c r="AF20" s="26"/>
      <c r="AG20">
        <f t="shared" si="2"/>
        <v>16.870224</v>
      </c>
      <c r="AI20" s="75">
        <f>PXIL!L20</f>
        <v>0</v>
      </c>
      <c r="AJ20" s="75">
        <f>PXIL!R20</f>
        <v>0</v>
      </c>
      <c r="AK20" s="75">
        <f>RTM_IEX!L20</f>
        <v>12.11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0.148896</v>
      </c>
      <c r="AD21">
        <f t="shared" si="1"/>
        <v>16.771104000000001</v>
      </c>
      <c r="AE21">
        <f>'IDT-1'!D21</f>
        <v>0</v>
      </c>
      <c r="AF21" s="26"/>
      <c r="AG21">
        <f t="shared" si="2"/>
        <v>16.771104000000001</v>
      </c>
      <c r="AI21" s="75">
        <f>PXIL!L21</f>
        <v>0</v>
      </c>
      <c r="AJ21" s="75">
        <f>PXIL!R21</f>
        <v>0</v>
      </c>
      <c r="AK21" s="75">
        <f>RTM_IEX!L21</f>
        <v>12.01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0.148896</v>
      </c>
      <c r="AD22">
        <f t="shared" si="1"/>
        <v>16.771104000000001</v>
      </c>
      <c r="AE22">
        <f>'IDT-1'!D22</f>
        <v>0</v>
      </c>
      <c r="AF22" s="26"/>
      <c r="AG22">
        <f t="shared" si="2"/>
        <v>16.771104000000001</v>
      </c>
      <c r="AI22" s="75">
        <f>PXIL!L22</f>
        <v>0</v>
      </c>
      <c r="AJ22" s="75">
        <f>PXIL!R22</f>
        <v>0</v>
      </c>
      <c r="AK22" s="75">
        <f>RTM_IEX!L22</f>
        <v>12.01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0.15312000000000001</v>
      </c>
      <c r="AD23">
        <f t="shared" si="1"/>
        <v>17.246879999999997</v>
      </c>
      <c r="AE23">
        <f>'IDT-1'!D23</f>
        <v>0</v>
      </c>
      <c r="AF23" s="26"/>
      <c r="AG23">
        <f t="shared" si="2"/>
        <v>17.246879999999997</v>
      </c>
      <c r="AI23" s="75">
        <f>PXIL!L23</f>
        <v>0</v>
      </c>
      <c r="AJ23" s="75">
        <f>PXIL!R23</f>
        <v>0</v>
      </c>
      <c r="AK23" s="75">
        <f>RTM_IEX!L23</f>
        <v>12.49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0.15312000000000001</v>
      </c>
      <c r="AD24">
        <f t="shared" si="1"/>
        <v>17.246879999999997</v>
      </c>
      <c r="AE24">
        <f>'IDT-1'!D24</f>
        <v>0</v>
      </c>
      <c r="AF24" s="26"/>
      <c r="AG24">
        <f t="shared" si="2"/>
        <v>17.246879999999997</v>
      </c>
      <c r="AI24" s="75">
        <f>PXIL!L24</f>
        <v>0</v>
      </c>
      <c r="AJ24" s="75">
        <f>PXIL!R24</f>
        <v>0</v>
      </c>
      <c r="AK24" s="75">
        <f>RTM_IEX!L24</f>
        <v>12.49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0.15734400000000001</v>
      </c>
      <c r="AD25">
        <f t="shared" si="1"/>
        <v>17.722656000000004</v>
      </c>
      <c r="AE25">
        <f>'IDT-1'!D25</f>
        <v>0</v>
      </c>
      <c r="AF25" s="26"/>
      <c r="AG25">
        <f t="shared" si="2"/>
        <v>17.722656000000004</v>
      </c>
      <c r="AI25" s="75">
        <f>PXIL!L25</f>
        <v>0</v>
      </c>
      <c r="AJ25" s="75">
        <f>PXIL!R25</f>
        <v>0</v>
      </c>
      <c r="AK25" s="75">
        <f>RTM_IEX!L25</f>
        <v>12.97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0.16156800000000002</v>
      </c>
      <c r="AD26">
        <f t="shared" si="1"/>
        <v>18.198432</v>
      </c>
      <c r="AE26">
        <f>'IDT-1'!D26</f>
        <v>0</v>
      </c>
      <c r="AF26" s="26"/>
      <c r="AG26">
        <f t="shared" si="2"/>
        <v>18.198432</v>
      </c>
      <c r="AI26" s="75">
        <f>PXIL!L26</f>
        <v>0</v>
      </c>
      <c r="AJ26" s="75">
        <f>PXIL!R26</f>
        <v>0</v>
      </c>
      <c r="AK26" s="75">
        <f>RTM_IEX!L26</f>
        <v>13.45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0.16579199999999999</v>
      </c>
      <c r="AD27">
        <f t="shared" si="1"/>
        <v>18.674208</v>
      </c>
      <c r="AE27">
        <f>'IDT-1'!D27</f>
        <v>0</v>
      </c>
      <c r="AF27" s="26"/>
      <c r="AG27">
        <f t="shared" si="2"/>
        <v>18.674208</v>
      </c>
      <c r="AI27" s="75">
        <f>PXIL!L27</f>
        <v>0</v>
      </c>
      <c r="AJ27" s="75">
        <f>PXIL!R27</f>
        <v>0</v>
      </c>
      <c r="AK27" s="75">
        <f>RTM_IEX!L27</f>
        <v>13.93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0.17010400000000001</v>
      </c>
      <c r="AD28">
        <f t="shared" si="1"/>
        <v>19.159896</v>
      </c>
      <c r="AE28">
        <f>'IDT-1'!D28</f>
        <v>0</v>
      </c>
      <c r="AF28" s="26"/>
      <c r="AG28">
        <f t="shared" si="2"/>
        <v>19.159896</v>
      </c>
      <c r="AI28" s="75">
        <f>PXIL!L28</f>
        <v>0</v>
      </c>
      <c r="AJ28" s="75">
        <f>PXIL!R28</f>
        <v>0</v>
      </c>
      <c r="AK28" s="75">
        <f>RTM_IEX!L28</f>
        <v>14.42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3.28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0.16420800000000002</v>
      </c>
      <c r="AD29">
        <f t="shared" si="1"/>
        <v>18.495792000000002</v>
      </c>
      <c r="AE29">
        <f>'IDT-1'!D29</f>
        <v>0</v>
      </c>
      <c r="AF29" s="26"/>
      <c r="AG29">
        <f t="shared" si="2"/>
        <v>18.495792000000002</v>
      </c>
      <c r="AI29" s="75">
        <f>PXIL!L29</f>
        <v>0</v>
      </c>
      <c r="AJ29" s="75">
        <f>PXIL!R29</f>
        <v>0</v>
      </c>
      <c r="AK29" s="75">
        <f>RTM_IEX!L29</f>
        <v>15.38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3.28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0.168432</v>
      </c>
      <c r="AD30">
        <f t="shared" si="1"/>
        <v>18.971568000000001</v>
      </c>
      <c r="AE30">
        <f>'IDT-1'!D30</f>
        <v>0</v>
      </c>
      <c r="AF30" s="26"/>
      <c r="AG30">
        <f t="shared" si="2"/>
        <v>18.971568000000001</v>
      </c>
      <c r="AI30" s="75">
        <f>PXIL!L30</f>
        <v>0</v>
      </c>
      <c r="AJ30" s="75">
        <f>PXIL!R30</f>
        <v>0</v>
      </c>
      <c r="AK30" s="75">
        <f>RTM_IEX!L30</f>
        <v>15.86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3.28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0.18110400000000001</v>
      </c>
      <c r="AD31">
        <f t="shared" si="1"/>
        <v>20.398896000000001</v>
      </c>
      <c r="AE31">
        <f>'IDT-1'!D31</f>
        <v>0</v>
      </c>
      <c r="AF31" s="26"/>
      <c r="AG31">
        <f t="shared" si="2"/>
        <v>20.398896000000001</v>
      </c>
      <c r="AI31" s="75">
        <f>PXIL!L31</f>
        <v>0</v>
      </c>
      <c r="AJ31" s="75">
        <f>PXIL!R31</f>
        <v>0</v>
      </c>
      <c r="AK31" s="75">
        <f>RTM_IEX!L31</f>
        <v>17.3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3.28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0.18612000000000001</v>
      </c>
      <c r="AD32">
        <f t="shared" si="1"/>
        <v>20.96388</v>
      </c>
      <c r="AE32">
        <f>'IDT-1'!D32</f>
        <v>0</v>
      </c>
      <c r="AF32" s="26"/>
      <c r="AG32">
        <f t="shared" si="2"/>
        <v>20.96388</v>
      </c>
      <c r="AI32" s="75">
        <f>PXIL!L32</f>
        <v>0</v>
      </c>
      <c r="AJ32" s="75">
        <f>PXIL!R32</f>
        <v>0</v>
      </c>
      <c r="AK32" s="75">
        <f>RTM_IEX!L32</f>
        <v>17.77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3.28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0.155144</v>
      </c>
      <c r="AD33">
        <f t="shared" si="1"/>
        <v>17.474855999999999</v>
      </c>
      <c r="AE33">
        <f>'IDT-1'!D33</f>
        <v>0</v>
      </c>
      <c r="AF33" s="26"/>
      <c r="AG33">
        <f t="shared" si="2"/>
        <v>17.474855999999999</v>
      </c>
      <c r="AI33" s="75">
        <f>PXIL!L33</f>
        <v>0</v>
      </c>
      <c r="AJ33" s="75">
        <f>PXIL!R33</f>
        <v>0</v>
      </c>
      <c r="AK33" s="75">
        <f>RTM_IEX!L33</f>
        <v>13.93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3.28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0.15312000000000001</v>
      </c>
      <c r="AD34">
        <f t="shared" si="1"/>
        <v>17.246879999999997</v>
      </c>
      <c r="AE34">
        <f>'IDT-1'!D34</f>
        <v>0</v>
      </c>
      <c r="AF34" s="26"/>
      <c r="AG34">
        <f t="shared" si="2"/>
        <v>17.246879999999997</v>
      </c>
      <c r="AI34" s="75">
        <f>PXIL!L34</f>
        <v>0</v>
      </c>
      <c r="AJ34" s="75">
        <f>PXIL!R34</f>
        <v>0</v>
      </c>
      <c r="AK34" s="75">
        <f>RTM_IEX!L34</f>
        <v>13.26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3.28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0.14898400000000001</v>
      </c>
      <c r="AD35">
        <f t="shared" si="1"/>
        <v>16.781016000000001</v>
      </c>
      <c r="AE35">
        <f>'IDT-1'!D35</f>
        <v>0</v>
      </c>
      <c r="AF35" s="26"/>
      <c r="AG35">
        <f t="shared" si="2"/>
        <v>16.781016000000001</v>
      </c>
      <c r="AI35" s="75">
        <f>PXIL!L35</f>
        <v>0</v>
      </c>
      <c r="AJ35" s="75">
        <f>PXIL!R35</f>
        <v>0</v>
      </c>
      <c r="AK35" s="75">
        <f>RTM_IEX!L35</f>
        <v>12.49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3.28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0.14555200000000001</v>
      </c>
      <c r="AD36">
        <f t="shared" si="1"/>
        <v>16.394448000000001</v>
      </c>
      <c r="AE36">
        <f>'IDT-1'!D36</f>
        <v>0</v>
      </c>
      <c r="AF36" s="26"/>
      <c r="AG36">
        <f t="shared" si="2"/>
        <v>16.394448000000001</v>
      </c>
      <c r="AI36" s="75">
        <f>PXIL!L36</f>
        <v>0</v>
      </c>
      <c r="AJ36" s="75">
        <f>PXIL!R36</f>
        <v>0</v>
      </c>
      <c r="AK36" s="75">
        <f>RTM_IEX!L36</f>
        <v>11.63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3.28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1.92</v>
      </c>
      <c r="AB37" s="117">
        <f>-STOA!R37</f>
        <v>0</v>
      </c>
      <c r="AC37">
        <f t="shared" si="0"/>
        <v>0.14467200000000002</v>
      </c>
      <c r="AD37">
        <f t="shared" si="1"/>
        <v>16.295327999999998</v>
      </c>
      <c r="AE37">
        <f>'IDT-1'!D37</f>
        <v>0</v>
      </c>
      <c r="AF37" s="26"/>
      <c r="AG37">
        <f t="shared" si="2"/>
        <v>16.295327999999998</v>
      </c>
      <c r="AI37" s="75">
        <f>PXIL!L37</f>
        <v>0</v>
      </c>
      <c r="AJ37" s="75">
        <f>PXIL!R37</f>
        <v>0</v>
      </c>
      <c r="AK37" s="75">
        <f>RTM_IEX!L37</f>
        <v>11.24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3.28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2.59</v>
      </c>
      <c r="AB38" s="117">
        <f>-STOA!R38</f>
        <v>0</v>
      </c>
      <c r="AC38">
        <f t="shared" si="0"/>
        <v>0.14388000000000001</v>
      </c>
      <c r="AD38">
        <f t="shared" si="1"/>
        <v>16.206120000000002</v>
      </c>
      <c r="AE38">
        <f>'IDT-1'!D38</f>
        <v>0</v>
      </c>
      <c r="AF38" s="26"/>
      <c r="AG38">
        <f t="shared" si="2"/>
        <v>16.206120000000002</v>
      </c>
      <c r="AI38" s="75">
        <f>PXIL!L38</f>
        <v>0</v>
      </c>
      <c r="AJ38" s="75">
        <f>PXIL!R38</f>
        <v>0</v>
      </c>
      <c r="AK38" s="75">
        <f>RTM_IEX!L38</f>
        <v>10.48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3.28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3.28</v>
      </c>
      <c r="AB39" s="117">
        <f>-STOA!R39</f>
        <v>0</v>
      </c>
      <c r="AC39">
        <f t="shared" si="0"/>
        <v>0.14405600000000002</v>
      </c>
      <c r="AD39">
        <f t="shared" si="1"/>
        <v>16.225944000000002</v>
      </c>
      <c r="AE39">
        <f>'IDT-1'!D39</f>
        <v>0</v>
      </c>
      <c r="AF39" s="26"/>
      <c r="AG39">
        <f t="shared" si="2"/>
        <v>16.225944000000002</v>
      </c>
      <c r="AI39" s="75">
        <f>PXIL!L39</f>
        <v>0</v>
      </c>
      <c r="AJ39" s="75">
        <f>PXIL!R39</f>
        <v>0</v>
      </c>
      <c r="AK39" s="75">
        <f>RTM_IEX!L39</f>
        <v>9.81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3.28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3.94</v>
      </c>
      <c r="AB40" s="117">
        <f>-STOA!R40</f>
        <v>0</v>
      </c>
      <c r="AC40">
        <f t="shared" si="0"/>
        <v>0.14467200000000002</v>
      </c>
      <c r="AD40">
        <f t="shared" si="1"/>
        <v>16.295328000000001</v>
      </c>
      <c r="AE40">
        <f>'IDT-1'!D40</f>
        <v>0</v>
      </c>
      <c r="AF40" s="26"/>
      <c r="AG40">
        <f t="shared" si="2"/>
        <v>16.295328000000001</v>
      </c>
      <c r="AI40" s="75">
        <f>PXIL!L40</f>
        <v>0</v>
      </c>
      <c r="AJ40" s="75">
        <f>PXIL!R40</f>
        <v>0</v>
      </c>
      <c r="AK40" s="75">
        <f>RTM_IEX!L40</f>
        <v>9.2200000000000006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3.28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3.94</v>
      </c>
      <c r="AB41" s="117">
        <f>-STOA!R41</f>
        <v>0</v>
      </c>
      <c r="AC41">
        <f t="shared" si="0"/>
        <v>0.147312</v>
      </c>
      <c r="AD41">
        <f t="shared" si="1"/>
        <v>16.592687999999999</v>
      </c>
      <c r="AE41">
        <f>'IDT-1'!D41</f>
        <v>0</v>
      </c>
      <c r="AF41" s="26"/>
      <c r="AG41">
        <f t="shared" si="2"/>
        <v>16.592687999999999</v>
      </c>
      <c r="AI41" s="75">
        <f>PXIL!L41</f>
        <v>0</v>
      </c>
      <c r="AJ41" s="75">
        <f>PXIL!R41</f>
        <v>0</v>
      </c>
      <c r="AK41" s="75">
        <f>RTM_IEX!L41</f>
        <v>9.52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3.28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4.32</v>
      </c>
      <c r="AB42" s="117">
        <f>-STOA!R42</f>
        <v>0</v>
      </c>
      <c r="AC42">
        <f t="shared" si="0"/>
        <v>0.14555200000000001</v>
      </c>
      <c r="AD42">
        <f t="shared" si="1"/>
        <v>16.394448000000001</v>
      </c>
      <c r="AE42">
        <f>'IDT-1'!D42</f>
        <v>0</v>
      </c>
      <c r="AF42" s="26"/>
      <c r="AG42">
        <f t="shared" si="2"/>
        <v>16.394448000000001</v>
      </c>
      <c r="AI42" s="75">
        <f>PXIL!L42</f>
        <v>0</v>
      </c>
      <c r="AJ42" s="75">
        <f>PXIL!R42</f>
        <v>0</v>
      </c>
      <c r="AK42" s="75">
        <f>RTM_IEX!L42</f>
        <v>8.94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3.28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4.8</v>
      </c>
      <c r="AB43" s="117">
        <f>-STOA!R43</f>
        <v>0</v>
      </c>
      <c r="AC43">
        <f t="shared" si="0"/>
        <v>0.14388000000000001</v>
      </c>
      <c r="AD43">
        <f t="shared" si="1"/>
        <v>16.206120000000002</v>
      </c>
      <c r="AE43">
        <f>'IDT-1'!D43</f>
        <v>0</v>
      </c>
      <c r="AF43" s="26"/>
      <c r="AG43">
        <f t="shared" si="2"/>
        <v>16.206120000000002</v>
      </c>
      <c r="AI43" s="75">
        <f>PXIL!L43</f>
        <v>0</v>
      </c>
      <c r="AJ43" s="75">
        <f>PXIL!R43</f>
        <v>0</v>
      </c>
      <c r="AK43" s="75">
        <f>RTM_IEX!L43</f>
        <v>8.27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3.28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4.9000000000000004</v>
      </c>
      <c r="AB44" s="117">
        <f>-STOA!R44</f>
        <v>0</v>
      </c>
      <c r="AC44">
        <f t="shared" si="0"/>
        <v>0.142208</v>
      </c>
      <c r="AD44">
        <f t="shared" si="1"/>
        <v>16.017792</v>
      </c>
      <c r="AE44">
        <f>'IDT-1'!D44</f>
        <v>0</v>
      </c>
      <c r="AF44" s="26"/>
      <c r="AG44">
        <f t="shared" si="2"/>
        <v>16.017792</v>
      </c>
      <c r="AI44" s="75">
        <f>PXIL!L44</f>
        <v>0</v>
      </c>
      <c r="AJ44" s="75">
        <f>PXIL!R44</f>
        <v>0</v>
      </c>
      <c r="AK44" s="75">
        <f>RTM_IEX!L44</f>
        <v>7.98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0.54977092877967515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5.19</v>
      </c>
      <c r="AB45" s="117">
        <f>-STOA!R45</f>
        <v>0</v>
      </c>
      <c r="AC45">
        <f t="shared" si="0"/>
        <v>0.11818198417326116</v>
      </c>
      <c r="AD45">
        <f t="shared" si="1"/>
        <v>13.311588944606413</v>
      </c>
      <c r="AE45">
        <f>'IDT-1'!D45</f>
        <v>0</v>
      </c>
      <c r="AF45" s="26"/>
      <c r="AG45">
        <f t="shared" si="2"/>
        <v>13.311588944606413</v>
      </c>
      <c r="AI45" s="75">
        <f>PXIL!L45</f>
        <v>0</v>
      </c>
      <c r="AJ45" s="75">
        <f>PXIL!R45</f>
        <v>0</v>
      </c>
      <c r="AK45" s="75">
        <f>RTM_IEX!L45</f>
        <v>7.69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0.54977092877967515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5.19</v>
      </c>
      <c r="AB46" s="117">
        <f>-STOA!R46</f>
        <v>0</v>
      </c>
      <c r="AC46">
        <f t="shared" si="0"/>
        <v>0.11562998417326116</v>
      </c>
      <c r="AD46">
        <f t="shared" si="1"/>
        <v>13.024140944606415</v>
      </c>
      <c r="AE46">
        <f>'IDT-1'!D46</f>
        <v>0</v>
      </c>
      <c r="AF46" s="26"/>
      <c r="AG46">
        <f t="shared" si="2"/>
        <v>13.024140944606415</v>
      </c>
      <c r="AI46" s="75">
        <f>PXIL!L46</f>
        <v>0</v>
      </c>
      <c r="AJ46" s="75">
        <f>PXIL!R46</f>
        <v>0</v>
      </c>
      <c r="AK46" s="75">
        <f>RTM_IEX!L46</f>
        <v>7.4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0.54977092877967515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5.28</v>
      </c>
      <c r="AB47" s="117">
        <f>-STOA!R47</f>
        <v>0</v>
      </c>
      <c r="AC47">
        <f t="shared" si="0"/>
        <v>0.11386998417326116</v>
      </c>
      <c r="AD47">
        <f t="shared" si="1"/>
        <v>12.825900944606415</v>
      </c>
      <c r="AE47">
        <f>'IDT-1'!D47</f>
        <v>0</v>
      </c>
      <c r="AF47" s="26"/>
      <c r="AG47">
        <f t="shared" si="2"/>
        <v>12.825900944606415</v>
      </c>
      <c r="AI47" s="75">
        <f>PXIL!L47</f>
        <v>0</v>
      </c>
      <c r="AJ47" s="75">
        <f>PXIL!R47</f>
        <v>0</v>
      </c>
      <c r="AK47" s="75">
        <f>RTM_IEX!L47</f>
        <v>7.11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0.54977092877967515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5.38</v>
      </c>
      <c r="AB48" s="117">
        <f>-STOA!R48</f>
        <v>0</v>
      </c>
      <c r="AC48">
        <f t="shared" si="0"/>
        <v>0.10964598417326116</v>
      </c>
      <c r="AD48">
        <f t="shared" si="1"/>
        <v>12.350124944606415</v>
      </c>
      <c r="AE48">
        <f>'IDT-1'!D48</f>
        <v>0</v>
      </c>
      <c r="AF48" s="26"/>
      <c r="AG48">
        <f t="shared" si="2"/>
        <v>12.350124944606415</v>
      </c>
      <c r="AI48" s="75">
        <f>PXIL!L48</f>
        <v>0</v>
      </c>
      <c r="AJ48" s="75">
        <f>PXIL!R48</f>
        <v>0</v>
      </c>
      <c r="AK48" s="75">
        <f>RTM_IEX!L48</f>
        <v>6.53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0.54977092877967515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5.48</v>
      </c>
      <c r="AB49" s="117">
        <f>-STOA!R49</f>
        <v>0</v>
      </c>
      <c r="AC49">
        <f t="shared" si="0"/>
        <v>0.13762998417326117</v>
      </c>
      <c r="AD49">
        <f t="shared" si="1"/>
        <v>15.502140944606415</v>
      </c>
      <c r="AE49">
        <f>'IDT-1'!D49</f>
        <v>0</v>
      </c>
      <c r="AF49" s="26"/>
      <c r="AG49">
        <f t="shared" si="2"/>
        <v>15.502140944606415</v>
      </c>
      <c r="AI49" s="75">
        <f>PXIL!L49</f>
        <v>0</v>
      </c>
      <c r="AJ49" s="75">
        <f>PXIL!R49</f>
        <v>0</v>
      </c>
      <c r="AK49" s="75">
        <f>RTM_IEX!L49</f>
        <v>9.61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0.54977092877967515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5.67</v>
      </c>
      <c r="AB50" s="117">
        <f>-STOA!R50</f>
        <v>0</v>
      </c>
      <c r="AC50">
        <f t="shared" si="0"/>
        <v>0.13930198417326115</v>
      </c>
      <c r="AD50">
        <f t="shared" si="1"/>
        <v>15.690468944606412</v>
      </c>
      <c r="AE50">
        <f>'IDT-1'!D50</f>
        <v>0</v>
      </c>
      <c r="AF50" s="26"/>
      <c r="AG50">
        <f t="shared" si="2"/>
        <v>15.690468944606412</v>
      </c>
      <c r="AI50" s="75">
        <f>PXIL!L50</f>
        <v>0</v>
      </c>
      <c r="AJ50" s="75">
        <f>PXIL!R50</f>
        <v>0</v>
      </c>
      <c r="AK50" s="75">
        <f>RTM_IEX!L50</f>
        <v>9.61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0.54977092877967515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5.76</v>
      </c>
      <c r="AB51" s="117">
        <f>-STOA!R51</f>
        <v>0</v>
      </c>
      <c r="AC51">
        <f t="shared" si="0"/>
        <v>0.14009398417326113</v>
      </c>
      <c r="AD51">
        <f t="shared" si="1"/>
        <v>15.779676944606413</v>
      </c>
      <c r="AE51">
        <f>'IDT-1'!D51</f>
        <v>0</v>
      </c>
      <c r="AF51" s="26"/>
      <c r="AG51">
        <f t="shared" si="2"/>
        <v>15.779676944606413</v>
      </c>
      <c r="AI51" s="75">
        <f>PXIL!L51</f>
        <v>0</v>
      </c>
      <c r="AJ51" s="75">
        <f>PXIL!R51</f>
        <v>0</v>
      </c>
      <c r="AK51" s="75">
        <f>RTM_IEX!L51</f>
        <v>9.61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0.54977092877967515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5.76</v>
      </c>
      <c r="AB52" s="117">
        <f>-STOA!R52</f>
        <v>0</v>
      </c>
      <c r="AC52">
        <f t="shared" si="0"/>
        <v>0.14009398417326113</v>
      </c>
      <c r="AD52">
        <f t="shared" si="1"/>
        <v>15.779676944606413</v>
      </c>
      <c r="AE52">
        <f>'IDT-1'!D52</f>
        <v>0</v>
      </c>
      <c r="AF52" s="26"/>
      <c r="AG52">
        <f t="shared" si="2"/>
        <v>15.779676944606413</v>
      </c>
      <c r="AI52" s="75">
        <f>PXIL!L52</f>
        <v>0</v>
      </c>
      <c r="AJ52" s="75">
        <f>PXIL!R52</f>
        <v>0</v>
      </c>
      <c r="AK52" s="75">
        <f>RTM_IEX!L52</f>
        <v>9.61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0.54977092877967515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6.63</v>
      </c>
      <c r="AB53" s="117">
        <f>-STOA!R53</f>
        <v>0</v>
      </c>
      <c r="AC53">
        <f t="shared" si="0"/>
        <v>0.17309398417326116</v>
      </c>
      <c r="AD53">
        <f t="shared" si="1"/>
        <v>19.496676944606417</v>
      </c>
      <c r="AE53">
        <f>'IDT-1'!D53</f>
        <v>0</v>
      </c>
      <c r="AF53" s="26"/>
      <c r="AG53">
        <f t="shared" si="2"/>
        <v>19.496676944606417</v>
      </c>
      <c r="AI53" s="75">
        <f>PXIL!L53</f>
        <v>0</v>
      </c>
      <c r="AJ53" s="75">
        <f>PXIL!R53</f>
        <v>0</v>
      </c>
      <c r="AK53" s="75">
        <f>RTM_IEX!L53</f>
        <v>12.49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0.54977092877967515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7.69</v>
      </c>
      <c r="AB54" s="117">
        <f>-STOA!R54</f>
        <v>0</v>
      </c>
      <c r="AC54">
        <f t="shared" si="0"/>
        <v>0.16552598417326114</v>
      </c>
      <c r="AD54">
        <f t="shared" si="1"/>
        <v>18.644244944606417</v>
      </c>
      <c r="AE54">
        <f>'IDT-1'!D54</f>
        <v>0</v>
      </c>
      <c r="AF54" s="26"/>
      <c r="AG54">
        <f t="shared" si="2"/>
        <v>18.644244944606417</v>
      </c>
      <c r="AI54" s="75">
        <f>PXIL!L54</f>
        <v>0</v>
      </c>
      <c r="AJ54" s="75">
        <f>PXIL!R54</f>
        <v>0</v>
      </c>
      <c r="AK54" s="75">
        <f>RTM_IEX!L54</f>
        <v>10.57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0.54977092877967515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8.9600000000000009</v>
      </c>
      <c r="AB55" s="117">
        <f>-STOA!R55</f>
        <v>0</v>
      </c>
      <c r="AC55">
        <f t="shared" si="0"/>
        <v>0.15980598417326117</v>
      </c>
      <c r="AD55">
        <f t="shared" si="1"/>
        <v>17.999964944606418</v>
      </c>
      <c r="AE55">
        <f>'IDT-1'!D55</f>
        <v>0</v>
      </c>
      <c r="AF55" s="26"/>
      <c r="AG55">
        <f t="shared" si="2"/>
        <v>17.999964944606418</v>
      </c>
      <c r="AI55" s="75">
        <f>PXIL!L55</f>
        <v>0</v>
      </c>
      <c r="AJ55" s="75">
        <f>PXIL!R55</f>
        <v>0</v>
      </c>
      <c r="AK55" s="75">
        <f>RTM_IEX!L55</f>
        <v>8.65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0.54977092877967515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7.69</v>
      </c>
      <c r="AB56" s="117">
        <f>-STOA!R56</f>
        <v>0</v>
      </c>
      <c r="AC56">
        <f t="shared" si="0"/>
        <v>0.15707798417326116</v>
      </c>
      <c r="AD56">
        <f t="shared" si="1"/>
        <v>17.692692944606417</v>
      </c>
      <c r="AE56">
        <f>'IDT-1'!D56</f>
        <v>0</v>
      </c>
      <c r="AF56" s="26"/>
      <c r="AG56">
        <f t="shared" si="2"/>
        <v>17.692692944606417</v>
      </c>
      <c r="AI56" s="75">
        <f>PXIL!L56</f>
        <v>0</v>
      </c>
      <c r="AJ56" s="75">
        <f>PXIL!R56</f>
        <v>0</v>
      </c>
      <c r="AK56" s="75">
        <f>RTM_IEX!L56</f>
        <v>9.61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2.0097716168617201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6.92</v>
      </c>
      <c r="AB57" s="117">
        <f>-STOA!R57</f>
        <v>0</v>
      </c>
      <c r="AC57">
        <f t="shared" si="0"/>
        <v>0.17159799022838312</v>
      </c>
      <c r="AD57">
        <f t="shared" si="1"/>
        <v>19.328173626633337</v>
      </c>
      <c r="AE57">
        <f>'IDT-1'!D57</f>
        <v>0</v>
      </c>
      <c r="AF57" s="26"/>
      <c r="AG57">
        <f t="shared" si="2"/>
        <v>19.328173626633337</v>
      </c>
      <c r="AI57" s="75">
        <f>PXIL!L57</f>
        <v>0</v>
      </c>
      <c r="AJ57" s="75">
        <f>PXIL!R57</f>
        <v>0</v>
      </c>
      <c r="AK57" s="75">
        <f>RTM_IEX!L57</f>
        <v>10.57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2.0097716168617201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6.72</v>
      </c>
      <c r="AB58" s="117">
        <f>-STOA!R58</f>
        <v>0</v>
      </c>
      <c r="AC58">
        <f t="shared" si="0"/>
        <v>0.16974999022838316</v>
      </c>
      <c r="AD58">
        <f t="shared" si="1"/>
        <v>19.120021626633338</v>
      </c>
      <c r="AE58">
        <f>'IDT-1'!D58</f>
        <v>0</v>
      </c>
      <c r="AF58" s="26"/>
      <c r="AG58">
        <f t="shared" si="2"/>
        <v>19.120021626633338</v>
      </c>
      <c r="AI58" s="75">
        <f>PXIL!L58</f>
        <v>0</v>
      </c>
      <c r="AJ58" s="75">
        <f>PXIL!R58</f>
        <v>0</v>
      </c>
      <c r="AK58" s="75">
        <f>RTM_IEX!L58</f>
        <v>10.56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2.7297725189567537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6.63</v>
      </c>
      <c r="AB59" s="117">
        <f>-STOA!R59</f>
        <v>0</v>
      </c>
      <c r="AC59">
        <f t="shared" si="0"/>
        <v>0.17538199816681943</v>
      </c>
      <c r="AD59">
        <f t="shared" si="1"/>
        <v>19.754390520789933</v>
      </c>
      <c r="AE59">
        <f>'IDT-1'!D59</f>
        <v>0</v>
      </c>
      <c r="AF59" s="26"/>
      <c r="AG59">
        <f t="shared" si="2"/>
        <v>19.754390520789933</v>
      </c>
      <c r="AI59" s="75">
        <f>PXIL!L59</f>
        <v>0</v>
      </c>
      <c r="AJ59" s="75">
        <f>PXIL!R59</f>
        <v>0</v>
      </c>
      <c r="AK59" s="75">
        <f>RTM_IEX!L59</f>
        <v>10.57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4.1897722949839693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6.24</v>
      </c>
      <c r="AB60" s="117">
        <f>-STOA!R60</f>
        <v>0</v>
      </c>
      <c r="AC60">
        <f t="shared" si="0"/>
        <v>0.18479799619585893</v>
      </c>
      <c r="AD60">
        <f t="shared" si="1"/>
        <v>20.814974298788112</v>
      </c>
      <c r="AE60">
        <f>'IDT-1'!D60</f>
        <v>0</v>
      </c>
      <c r="AF60" s="26"/>
      <c r="AG60">
        <f t="shared" si="2"/>
        <v>20.814974298788112</v>
      </c>
      <c r="AI60" s="75">
        <f>PXIL!L60</f>
        <v>0</v>
      </c>
      <c r="AJ60" s="75">
        <f>PXIL!R60</f>
        <v>0</v>
      </c>
      <c r="AK60" s="75">
        <f>RTM_IEX!L60</f>
        <v>10.57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6.05</v>
      </c>
      <c r="AB61" s="117">
        <f>-STOA!R61</f>
        <v>0</v>
      </c>
      <c r="AC61">
        <f t="shared" si="0"/>
        <v>0.15558400000000003</v>
      </c>
      <c r="AD61">
        <f t="shared" si="1"/>
        <v>17.524415999999999</v>
      </c>
      <c r="AE61">
        <f>'IDT-1'!D61</f>
        <v>0</v>
      </c>
      <c r="AF61" s="26"/>
      <c r="AG61">
        <f t="shared" si="2"/>
        <v>17.524415999999999</v>
      </c>
      <c r="AI61" s="75">
        <f>PXIL!L61</f>
        <v>0</v>
      </c>
      <c r="AJ61" s="75">
        <f>PXIL!R61</f>
        <v>0</v>
      </c>
      <c r="AK61" s="75">
        <f>RTM_IEX!L61</f>
        <v>6.72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5.96</v>
      </c>
      <c r="AB62" s="117">
        <f>-STOA!R62</f>
        <v>0</v>
      </c>
      <c r="AC62">
        <f t="shared" si="0"/>
        <v>0.15479200000000001</v>
      </c>
      <c r="AD62">
        <f t="shared" si="1"/>
        <v>17.435207999999999</v>
      </c>
      <c r="AE62">
        <f>'IDT-1'!D62</f>
        <v>0</v>
      </c>
      <c r="AF62" s="26"/>
      <c r="AG62">
        <f t="shared" si="2"/>
        <v>17.435207999999999</v>
      </c>
      <c r="AI62" s="75">
        <f>PXIL!L62</f>
        <v>0</v>
      </c>
      <c r="AJ62" s="75">
        <f>PXIL!R62</f>
        <v>0</v>
      </c>
      <c r="AK62" s="75">
        <f>RTM_IEX!L62</f>
        <v>6.72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5.28</v>
      </c>
      <c r="AB63" s="117">
        <f>-STOA!R63</f>
        <v>0</v>
      </c>
      <c r="AC63">
        <f t="shared" si="0"/>
        <v>0.14458400000000002</v>
      </c>
      <c r="AD63">
        <f t="shared" si="1"/>
        <v>16.285416000000001</v>
      </c>
      <c r="AE63">
        <f>'IDT-1'!D63</f>
        <v>0</v>
      </c>
      <c r="AF63" s="26"/>
      <c r="AG63">
        <f t="shared" si="2"/>
        <v>16.285416000000001</v>
      </c>
      <c r="AI63" s="75">
        <f>PXIL!L63</f>
        <v>0</v>
      </c>
      <c r="AJ63" s="75">
        <f>PXIL!R63</f>
        <v>0</v>
      </c>
      <c r="AK63" s="75">
        <f>RTM_IEX!L63</f>
        <v>6.24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5.19</v>
      </c>
      <c r="AB64" s="117">
        <f>-STOA!R64</f>
        <v>0</v>
      </c>
      <c r="AC64">
        <f t="shared" si="0"/>
        <v>0.14801600000000001</v>
      </c>
      <c r="AD64">
        <f t="shared" si="1"/>
        <v>16.671984000000002</v>
      </c>
      <c r="AE64">
        <f>'IDT-1'!D64</f>
        <v>0</v>
      </c>
      <c r="AF64" s="26"/>
      <c r="AG64">
        <f t="shared" si="2"/>
        <v>16.671984000000002</v>
      </c>
      <c r="AI64" s="75">
        <f>PXIL!L64</f>
        <v>0</v>
      </c>
      <c r="AJ64" s="75">
        <f>PXIL!R64</f>
        <v>0</v>
      </c>
      <c r="AK64" s="75">
        <f>RTM_IEX!L64</f>
        <v>6.72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4.71</v>
      </c>
      <c r="AB65" s="117">
        <f>-STOA!R65</f>
        <v>0</v>
      </c>
      <c r="AC65">
        <f t="shared" si="0"/>
        <v>0.14810400000000001</v>
      </c>
      <c r="AD65">
        <f t="shared" si="1"/>
        <v>16.681896000000002</v>
      </c>
      <c r="AE65">
        <f>'IDT-1'!D65</f>
        <v>0</v>
      </c>
      <c r="AF65" s="26"/>
      <c r="AG65">
        <f t="shared" si="2"/>
        <v>16.681896000000002</v>
      </c>
      <c r="AI65" s="75">
        <f>PXIL!L65</f>
        <v>0</v>
      </c>
      <c r="AJ65" s="75">
        <f>PXIL!R65</f>
        <v>0</v>
      </c>
      <c r="AK65" s="75">
        <f>RTM_IEX!L65</f>
        <v>7.21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4.2300000000000004</v>
      </c>
      <c r="AB66" s="117">
        <f>-STOA!R66</f>
        <v>0</v>
      </c>
      <c r="AC66">
        <f t="shared" si="0"/>
        <v>0.14801600000000001</v>
      </c>
      <c r="AD66">
        <f t="shared" si="1"/>
        <v>16.671984000000002</v>
      </c>
      <c r="AE66">
        <f>'IDT-1'!D66</f>
        <v>0</v>
      </c>
      <c r="AF66" s="26"/>
      <c r="AG66">
        <f t="shared" si="2"/>
        <v>16.671984000000002</v>
      </c>
      <c r="AI66" s="75">
        <f>PXIL!L66</f>
        <v>0</v>
      </c>
      <c r="AJ66" s="75">
        <f>PXIL!R66</f>
        <v>0</v>
      </c>
      <c r="AK66" s="75">
        <f>RTM_IEX!L66</f>
        <v>7.68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3.94</v>
      </c>
      <c r="AB67" s="117">
        <f>-STOA!R67</f>
        <v>0</v>
      </c>
      <c r="AC67">
        <f t="shared" si="0"/>
        <v>0.14546400000000001</v>
      </c>
      <c r="AD67">
        <f t="shared" si="1"/>
        <v>16.384536000000001</v>
      </c>
      <c r="AE67">
        <f>'IDT-1'!D67</f>
        <v>0</v>
      </c>
      <c r="AF67" s="26"/>
      <c r="AG67">
        <f t="shared" si="2"/>
        <v>16.384536000000001</v>
      </c>
      <c r="AI67" s="75">
        <f>PXIL!L67</f>
        <v>0</v>
      </c>
      <c r="AJ67" s="75">
        <f>PXIL!R67</f>
        <v>0</v>
      </c>
      <c r="AK67" s="75">
        <f>RTM_IEX!L67</f>
        <v>7.68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0.14880800000000002</v>
      </c>
      <c r="AD68">
        <f t="shared" ref="AD68:AD98" si="4">SUM(B68:AB68,AI68:AR68)-AC68</f>
        <v>16.761192000000001</v>
      </c>
      <c r="AE68">
        <f>'IDT-1'!D68</f>
        <v>0</v>
      </c>
      <c r="AF68" s="26"/>
      <c r="AG68">
        <f t="shared" ref="AG68:AG98" si="5">SUM(AD68:AF68)</f>
        <v>16.761192000000001</v>
      </c>
      <c r="AI68" s="75">
        <f>PXIL!L68</f>
        <v>0</v>
      </c>
      <c r="AJ68" s="75">
        <f>PXIL!R68</f>
        <v>0</v>
      </c>
      <c r="AK68" s="75">
        <f>RTM_IEX!L68</f>
        <v>8.64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4.8702249734374288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2.79</v>
      </c>
      <c r="AB69" s="117">
        <f>-STOA!R69</f>
        <v>0</v>
      </c>
      <c r="AC69">
        <f t="shared" si="3"/>
        <v>0.15188997976624938</v>
      </c>
      <c r="AD69">
        <f t="shared" si="4"/>
        <v>17.108334993671178</v>
      </c>
      <c r="AE69">
        <f>'IDT-1'!D69</f>
        <v>0</v>
      </c>
      <c r="AF69" s="26"/>
      <c r="AG69">
        <f t="shared" si="5"/>
        <v>17.108334993671178</v>
      </c>
      <c r="AI69" s="75">
        <f>PXIL!L69</f>
        <v>0</v>
      </c>
      <c r="AJ69" s="75">
        <f>PXIL!R69</f>
        <v>0</v>
      </c>
      <c r="AK69" s="75">
        <f>RTM_IEX!L69</f>
        <v>9.6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4.8702249734374288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2.59</v>
      </c>
      <c r="AB70" s="117">
        <f>-STOA!R70</f>
        <v>0</v>
      </c>
      <c r="AC70">
        <f t="shared" si="3"/>
        <v>0.15012997976624937</v>
      </c>
      <c r="AD70">
        <f t="shared" si="4"/>
        <v>16.91009499367118</v>
      </c>
      <c r="AE70">
        <f>'IDT-1'!D70</f>
        <v>0</v>
      </c>
      <c r="AF70" s="26"/>
      <c r="AG70">
        <f t="shared" si="5"/>
        <v>16.91009499367118</v>
      </c>
      <c r="AI70" s="75">
        <f>PXIL!L70</f>
        <v>0</v>
      </c>
      <c r="AJ70" s="75">
        <f>PXIL!R70</f>
        <v>0</v>
      </c>
      <c r="AK70" s="75">
        <f>RTM_IEX!L70</f>
        <v>9.6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4.8702249734374288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2.02</v>
      </c>
      <c r="AB71" s="117">
        <f>-STOA!R71</f>
        <v>0</v>
      </c>
      <c r="AC71">
        <f t="shared" si="3"/>
        <v>0.14942597976624938</v>
      </c>
      <c r="AD71">
        <f t="shared" si="4"/>
        <v>16.830798993671181</v>
      </c>
      <c r="AE71">
        <f>'IDT-1'!D71</f>
        <v>0</v>
      </c>
      <c r="AF71" s="26"/>
      <c r="AG71">
        <f t="shared" si="5"/>
        <v>16.830798993671181</v>
      </c>
      <c r="AI71" s="75">
        <f>PXIL!L71</f>
        <v>0</v>
      </c>
      <c r="AJ71" s="75">
        <f>PXIL!R71</f>
        <v>0</v>
      </c>
      <c r="AK71" s="75">
        <f>RTM_IEX!L71</f>
        <v>10.09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4.8702249734374288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1.44</v>
      </c>
      <c r="AB72" s="117">
        <f>-STOA!R72</f>
        <v>0</v>
      </c>
      <c r="AC72">
        <f t="shared" si="3"/>
        <v>0.14854597976624936</v>
      </c>
      <c r="AD72">
        <f t="shared" si="4"/>
        <v>16.731678993671178</v>
      </c>
      <c r="AE72">
        <f>'IDT-1'!D72</f>
        <v>0</v>
      </c>
      <c r="AF72" s="26"/>
      <c r="AG72">
        <f t="shared" si="5"/>
        <v>16.731678993671178</v>
      </c>
      <c r="AI72" s="75">
        <f>PXIL!L72</f>
        <v>0</v>
      </c>
      <c r="AJ72" s="75">
        <f>PXIL!R72</f>
        <v>0</v>
      </c>
      <c r="AK72" s="75">
        <f>RTM_IEX!L72</f>
        <v>10.57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4.72021642441194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0.1463459045348251</v>
      </c>
      <c r="AD73">
        <f t="shared" si="4"/>
        <v>16.483870519877115</v>
      </c>
      <c r="AE73">
        <f>'IDT-1'!D73</f>
        <v>0</v>
      </c>
      <c r="AF73" s="26"/>
      <c r="AG73">
        <f t="shared" si="5"/>
        <v>16.483870519877115</v>
      </c>
      <c r="AI73" s="75">
        <f>PXIL!L73</f>
        <v>0</v>
      </c>
      <c r="AJ73" s="75">
        <f>PXIL!R73</f>
        <v>0</v>
      </c>
      <c r="AK73" s="75">
        <f>RTM_IEX!L73</f>
        <v>11.05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0.143176</v>
      </c>
      <c r="AD74">
        <f t="shared" si="4"/>
        <v>16.126823999999999</v>
      </c>
      <c r="AE74">
        <f>'IDT-1'!D74</f>
        <v>0</v>
      </c>
      <c r="AF74" s="26"/>
      <c r="AG74">
        <f t="shared" si="5"/>
        <v>16.126823999999999</v>
      </c>
      <c r="AI74" s="75">
        <f>PXIL!L74</f>
        <v>0</v>
      </c>
      <c r="AJ74" s="75">
        <f>PXIL!R74</f>
        <v>0</v>
      </c>
      <c r="AK74" s="75">
        <f>RTM_IEX!L74</f>
        <v>12.01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3.9498256917170478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0.14889446608711004</v>
      </c>
      <c r="AD75">
        <f t="shared" si="4"/>
        <v>16.770931225629937</v>
      </c>
      <c r="AE75">
        <f>'IDT-1'!D75</f>
        <v>0</v>
      </c>
      <c r="AF75" s="26"/>
      <c r="AG75">
        <f t="shared" si="5"/>
        <v>16.770931225629937</v>
      </c>
      <c r="AI75" s="75">
        <f>PXIL!L75</f>
        <v>0</v>
      </c>
      <c r="AJ75" s="75">
        <f>PXIL!R75</f>
        <v>0</v>
      </c>
      <c r="AK75" s="75">
        <f>RTM_IEX!L75</f>
        <v>12.97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3.9498256917170478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0.14889446608711004</v>
      </c>
      <c r="AD76">
        <f t="shared" si="4"/>
        <v>16.770931225629937</v>
      </c>
      <c r="AE76">
        <f>'IDT-1'!D76</f>
        <v>0</v>
      </c>
      <c r="AF76" s="26"/>
      <c r="AG76">
        <f t="shared" si="5"/>
        <v>16.770931225629937</v>
      </c>
      <c r="AI76" s="75">
        <f>PXIL!L76</f>
        <v>0</v>
      </c>
      <c r="AJ76" s="75">
        <f>PXIL!R76</f>
        <v>0</v>
      </c>
      <c r="AK76" s="75">
        <f>RTM_IEX!L76</f>
        <v>12.97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3.9498256917170478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0.12856646608711003</v>
      </c>
      <c r="AD77">
        <f t="shared" si="4"/>
        <v>14.481259225629939</v>
      </c>
      <c r="AE77">
        <f>'IDT-1'!D77</f>
        <v>0</v>
      </c>
      <c r="AF77" s="26"/>
      <c r="AG77">
        <f t="shared" si="5"/>
        <v>14.481259225629939</v>
      </c>
      <c r="AI77" s="75">
        <f>PXIL!L77</f>
        <v>0</v>
      </c>
      <c r="AJ77" s="75">
        <f>PXIL!R77</f>
        <v>0</v>
      </c>
      <c r="AK77" s="75">
        <f>RTM_IEX!L77</f>
        <v>10.66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3.9498256917170478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9.7326466087110042E-2</v>
      </c>
      <c r="AD78">
        <f t="shared" si="4"/>
        <v>10.962499225629937</v>
      </c>
      <c r="AE78">
        <f>'IDT-1'!D78</f>
        <v>0</v>
      </c>
      <c r="AF78" s="26"/>
      <c r="AG78">
        <f t="shared" si="5"/>
        <v>10.962499225629937</v>
      </c>
      <c r="AI78" s="75">
        <f>PXIL!L78</f>
        <v>0</v>
      </c>
      <c r="AJ78" s="75">
        <f>PXIL!R78</f>
        <v>0</v>
      </c>
      <c r="AK78" s="75">
        <f>RTM_IEX!L78</f>
        <v>7.11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3.9498256917170478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6.6350466087110024E-2</v>
      </c>
      <c r="AD79">
        <f t="shared" si="4"/>
        <v>7.4734752256299375</v>
      </c>
      <c r="AE79">
        <f>'IDT-1'!D79</f>
        <v>0</v>
      </c>
      <c r="AF79" s="26"/>
      <c r="AG79">
        <f t="shared" si="5"/>
        <v>7.4734752256299375</v>
      </c>
      <c r="AI79" s="75">
        <f>PXIL!L79</f>
        <v>0</v>
      </c>
      <c r="AJ79" s="75">
        <f>PXIL!R79</f>
        <v>0</v>
      </c>
      <c r="AK79" s="75">
        <f>RTM_IEX!L79</f>
        <v>3.59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3.9498256917170478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6.3446466087110021E-2</v>
      </c>
      <c r="AD80">
        <f t="shared" si="4"/>
        <v>7.1463792256299374</v>
      </c>
      <c r="AE80">
        <f>'IDT-1'!D80</f>
        <v>0</v>
      </c>
      <c r="AF80" s="26"/>
      <c r="AG80">
        <f t="shared" si="5"/>
        <v>7.1463792256299374</v>
      </c>
      <c r="AI80" s="75">
        <f>PXIL!L80</f>
        <v>0</v>
      </c>
      <c r="AJ80" s="75">
        <f>PXIL!R80</f>
        <v>0</v>
      </c>
      <c r="AK80" s="75">
        <f>RTM_IEX!L80</f>
        <v>3.26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2.5872000000000003E-2</v>
      </c>
      <c r="AD81">
        <f t="shared" si="4"/>
        <v>2.9141279999999998</v>
      </c>
      <c r="AE81">
        <f>'IDT-1'!D81</f>
        <v>0</v>
      </c>
      <c r="AF81" s="26"/>
      <c r="AG81">
        <f t="shared" si="5"/>
        <v>2.9141279999999998</v>
      </c>
      <c r="AI81" s="75">
        <f>PXIL!L81</f>
        <v>0</v>
      </c>
      <c r="AJ81" s="75">
        <f>PXIL!R81</f>
        <v>0</v>
      </c>
      <c r="AK81" s="75">
        <f>RTM_IEX!L81</f>
        <v>2.94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2.5608000000000002E-2</v>
      </c>
      <c r="AD82">
        <f t="shared" si="4"/>
        <v>2.8843920000000001</v>
      </c>
      <c r="AE82">
        <f>'IDT-1'!D82</f>
        <v>0</v>
      </c>
      <c r="AF82" s="26"/>
      <c r="AG82">
        <f t="shared" si="5"/>
        <v>2.8843920000000001</v>
      </c>
      <c r="AI82" s="75">
        <f>PXIL!L82</f>
        <v>0</v>
      </c>
      <c r="AJ82" s="75">
        <f>PXIL!R82</f>
        <v>0</v>
      </c>
      <c r="AK82" s="75">
        <f>RTM_IEX!L82</f>
        <v>2.91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2.5344000000000002E-2</v>
      </c>
      <c r="AD83">
        <f t="shared" si="4"/>
        <v>2.8546559999999999</v>
      </c>
      <c r="AE83">
        <f>'IDT-1'!D83</f>
        <v>0</v>
      </c>
      <c r="AF83" s="26"/>
      <c r="AG83">
        <f t="shared" si="5"/>
        <v>2.8546559999999999</v>
      </c>
      <c r="AI83" s="75">
        <f>PXIL!L83</f>
        <v>0</v>
      </c>
      <c r="AJ83" s="75">
        <f>PXIL!R83</f>
        <v>0</v>
      </c>
      <c r="AK83" s="75">
        <f>RTM_IEX!L83</f>
        <v>2.88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2.3408000000000002E-2</v>
      </c>
      <c r="AD84">
        <f t="shared" si="4"/>
        <v>2.6365920000000003</v>
      </c>
      <c r="AE84">
        <f>'IDT-1'!D84</f>
        <v>0</v>
      </c>
      <c r="AF84" s="26"/>
      <c r="AG84">
        <f t="shared" si="5"/>
        <v>2.6365920000000003</v>
      </c>
      <c r="AI84" s="75">
        <f>PXIL!L84</f>
        <v>0</v>
      </c>
      <c r="AJ84" s="75">
        <f>PXIL!R84</f>
        <v>0</v>
      </c>
      <c r="AK84" s="75">
        <f>RTM_IEX!L84</f>
        <v>2.66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2.0944000000000001E-2</v>
      </c>
      <c r="AD85">
        <f t="shared" si="4"/>
        <v>2.3590559999999998</v>
      </c>
      <c r="AE85">
        <f>'IDT-1'!D85</f>
        <v>0</v>
      </c>
      <c r="AF85" s="26"/>
      <c r="AG85">
        <f t="shared" si="5"/>
        <v>2.3590559999999998</v>
      </c>
      <c r="AI85" s="75">
        <f>PXIL!L85</f>
        <v>0</v>
      </c>
      <c r="AJ85" s="75">
        <f>PXIL!R85</f>
        <v>0</v>
      </c>
      <c r="AK85" s="75">
        <f>RTM_IEX!L85</f>
        <v>2.38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2.112E-2</v>
      </c>
      <c r="AD86">
        <f t="shared" si="4"/>
        <v>2.3788800000000001</v>
      </c>
      <c r="AE86">
        <f>'IDT-1'!D86</f>
        <v>0</v>
      </c>
      <c r="AF86" s="26"/>
      <c r="AG86">
        <f t="shared" si="5"/>
        <v>2.3788800000000001</v>
      </c>
      <c r="AI86" s="75">
        <f>PXIL!L86</f>
        <v>0</v>
      </c>
      <c r="AJ86" s="75">
        <f>PXIL!R86</f>
        <v>0</v>
      </c>
      <c r="AK86" s="75">
        <f>RTM_IEX!L86</f>
        <v>2.4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1.5312000000000001E-2</v>
      </c>
      <c r="AD87">
        <f t="shared" si="4"/>
        <v>1.724688</v>
      </c>
      <c r="AE87">
        <f>'IDT-1'!D87</f>
        <v>0</v>
      </c>
      <c r="AF87" s="26"/>
      <c r="AG87">
        <f t="shared" si="5"/>
        <v>1.724688</v>
      </c>
      <c r="AI87" s="75">
        <f>PXIL!L87</f>
        <v>0</v>
      </c>
      <c r="AJ87" s="75">
        <f>PXIL!R87</f>
        <v>0</v>
      </c>
      <c r="AK87" s="75">
        <f>RTM_IEX!L87</f>
        <v>1.74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1.3728000000000001E-2</v>
      </c>
      <c r="AD88">
        <f t="shared" si="4"/>
        <v>1.5462720000000001</v>
      </c>
      <c r="AE88">
        <f>'IDT-1'!D88</f>
        <v>0</v>
      </c>
      <c r="AF88" s="26"/>
      <c r="AG88">
        <f t="shared" si="5"/>
        <v>1.5462720000000001</v>
      </c>
      <c r="AI88" s="75">
        <f>PXIL!L88</f>
        <v>0</v>
      </c>
      <c r="AJ88" s="75">
        <f>PXIL!R88</f>
        <v>0</v>
      </c>
      <c r="AK88" s="75">
        <f>RTM_IEX!L88</f>
        <v>1.56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1.2584E-2</v>
      </c>
      <c r="AD89">
        <f t="shared" si="4"/>
        <v>1.417416</v>
      </c>
      <c r="AE89">
        <f>'IDT-1'!D89</f>
        <v>0</v>
      </c>
      <c r="AF89" s="26"/>
      <c r="AG89">
        <f t="shared" si="5"/>
        <v>1.417416</v>
      </c>
      <c r="AI89" s="75">
        <f>PXIL!L89</f>
        <v>0</v>
      </c>
      <c r="AJ89" s="75">
        <f>PXIL!R89</f>
        <v>0</v>
      </c>
      <c r="AK89" s="75">
        <f>RTM_IEX!L89</f>
        <v>1.43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1.2319999999999999E-2</v>
      </c>
      <c r="AD90">
        <f t="shared" si="4"/>
        <v>1.3876799999999998</v>
      </c>
      <c r="AE90">
        <f>'IDT-1'!D90</f>
        <v>0</v>
      </c>
      <c r="AF90" s="26"/>
      <c r="AG90">
        <f t="shared" si="5"/>
        <v>1.3876799999999998</v>
      </c>
      <c r="AI90" s="75">
        <f>PXIL!L90</f>
        <v>0</v>
      </c>
      <c r="AJ90" s="75">
        <f>PXIL!R90</f>
        <v>0</v>
      </c>
      <c r="AK90" s="75">
        <f>RTM_IEX!L90</f>
        <v>1.4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5.5440000000000003E-2</v>
      </c>
      <c r="AD91">
        <f t="shared" si="4"/>
        <v>6.2445599999999999</v>
      </c>
      <c r="AE91">
        <f>'IDT-1'!D91</f>
        <v>0</v>
      </c>
      <c r="AF91" s="26"/>
      <c r="AG91">
        <f t="shared" si="5"/>
        <v>6.2445599999999999</v>
      </c>
      <c r="AI91" s="75">
        <f>PXIL!L91</f>
        <v>0</v>
      </c>
      <c r="AJ91" s="75">
        <f>PXIL!R91</f>
        <v>0</v>
      </c>
      <c r="AK91" s="75">
        <f>RTM_IEX!L91</f>
        <v>1.3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5.5088000000000005E-2</v>
      </c>
      <c r="AD92">
        <f t="shared" si="4"/>
        <v>6.2049120000000002</v>
      </c>
      <c r="AE92">
        <f>'IDT-1'!D92</f>
        <v>0</v>
      </c>
      <c r="AF92" s="26"/>
      <c r="AG92">
        <f t="shared" si="5"/>
        <v>6.2049120000000002</v>
      </c>
      <c r="AI92" s="75">
        <f>PXIL!L92</f>
        <v>0</v>
      </c>
      <c r="AJ92" s="75">
        <f>PXIL!R92</f>
        <v>0</v>
      </c>
      <c r="AK92" s="75">
        <f>RTM_IEX!L92</f>
        <v>1.26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5.4032000000000004E-2</v>
      </c>
      <c r="AD93">
        <f t="shared" si="4"/>
        <v>6.0859679999999994</v>
      </c>
      <c r="AE93">
        <f>'IDT-1'!D93</f>
        <v>0</v>
      </c>
      <c r="AF93" s="26"/>
      <c r="AG93">
        <f t="shared" si="5"/>
        <v>6.0859679999999994</v>
      </c>
      <c r="AI93" s="75">
        <f>PXIL!L93</f>
        <v>0</v>
      </c>
      <c r="AJ93" s="75">
        <f>PXIL!R93</f>
        <v>0</v>
      </c>
      <c r="AK93" s="75">
        <f>RTM_IEX!L93</f>
        <v>1.1399999999999999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5.4208000000000006E-2</v>
      </c>
      <c r="AD94">
        <f t="shared" si="4"/>
        <v>6.1057920000000001</v>
      </c>
      <c r="AE94">
        <f>'IDT-1'!D94</f>
        <v>0</v>
      </c>
      <c r="AF94" s="26"/>
      <c r="AG94">
        <f t="shared" si="5"/>
        <v>6.1057920000000001</v>
      </c>
      <c r="AI94" s="75">
        <f>PXIL!L94</f>
        <v>0</v>
      </c>
      <c r="AJ94" s="75">
        <f>PXIL!R94</f>
        <v>0</v>
      </c>
      <c r="AK94" s="75">
        <f>RTM_IEX!L94</f>
        <v>1.1599999999999999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4.9204232978362894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4.8403725020959347E-2</v>
      </c>
      <c r="AD95">
        <f t="shared" si="4"/>
        <v>5.4520195728153302</v>
      </c>
      <c r="AE95">
        <f>'IDT-1'!D95</f>
        <v>0</v>
      </c>
      <c r="AF95" s="26"/>
      <c r="AG95">
        <f t="shared" si="5"/>
        <v>5.4520195728153302</v>
      </c>
      <c r="AI95" s="75">
        <f>PXIL!L95</f>
        <v>0</v>
      </c>
      <c r="AJ95" s="75">
        <f>PXIL!R95</f>
        <v>0</v>
      </c>
      <c r="AK95" s="75">
        <f>RTM_IEX!L95</f>
        <v>0.57999999999999996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4.9204232978362894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4.884372502095935E-2</v>
      </c>
      <c r="AD96">
        <f t="shared" si="4"/>
        <v>5.5015795728153298</v>
      </c>
      <c r="AE96">
        <f>'IDT-1'!D96</f>
        <v>0</v>
      </c>
      <c r="AF96" s="26"/>
      <c r="AG96">
        <f t="shared" si="5"/>
        <v>5.5015795728153298</v>
      </c>
      <c r="AI96" s="75">
        <f>PXIL!L96</f>
        <v>0</v>
      </c>
      <c r="AJ96" s="75">
        <f>PXIL!R96</f>
        <v>0</v>
      </c>
      <c r="AK96" s="75">
        <f>RTM_IEX!L96</f>
        <v>0.63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4.9204232978362894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4.8139725020959354E-2</v>
      </c>
      <c r="AD97">
        <f t="shared" si="4"/>
        <v>5.4222835728153296</v>
      </c>
      <c r="AE97">
        <f>'IDT-1'!D97</f>
        <v>0</v>
      </c>
      <c r="AF97" s="26"/>
      <c r="AG97">
        <f t="shared" si="5"/>
        <v>5.4222835728153296</v>
      </c>
      <c r="AI97" s="75">
        <f>PXIL!L97</f>
        <v>0</v>
      </c>
      <c r="AJ97" s="75">
        <f>PXIL!R97</f>
        <v>0</v>
      </c>
      <c r="AK97" s="75">
        <f>RTM_IEX!L97</f>
        <v>0.55000000000000004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4.9204232978362894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4.8931725020959348E-2</v>
      </c>
      <c r="AD98">
        <f t="shared" si="4"/>
        <v>5.5114915728153298</v>
      </c>
      <c r="AE98">
        <f>'IDT-1'!D98</f>
        <v>0</v>
      </c>
      <c r="AF98" s="26"/>
      <c r="AG98">
        <f t="shared" si="5"/>
        <v>5.5114915728153298</v>
      </c>
      <c r="AI98" s="75">
        <f>PXIL!L98</f>
        <v>0</v>
      </c>
      <c r="AJ98" s="75">
        <f>PXIL!R98</f>
        <v>0</v>
      </c>
      <c r="AK98" s="75">
        <f>RTM_IEX!L98</f>
        <v>0.64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7.7447234046540664E-2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4.5920000000000016E-2</v>
      </c>
      <c r="AB99" s="117">
        <f t="shared" si="6"/>
        <v>0</v>
      </c>
      <c r="AC99">
        <f t="shared" si="6"/>
        <v>2.7189776596095593E-3</v>
      </c>
      <c r="AD99">
        <f t="shared" si="6"/>
        <v>0.3062557563869312</v>
      </c>
      <c r="AE99">
        <f t="shared" ref="AE99:AR99" si="7">SUM(AE3:AE98)/4000</f>
        <v>0</v>
      </c>
      <c r="AG99">
        <f t="shared" si="7"/>
        <v>0.3062557563869312</v>
      </c>
      <c r="AI99">
        <f t="shared" si="7"/>
        <v>0</v>
      </c>
      <c r="AJ99">
        <f t="shared" si="7"/>
        <v>0</v>
      </c>
      <c r="AK99">
        <f t="shared" si="7"/>
        <v>0.18560749999999998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45031</v>
      </c>
      <c r="B1" s="234"/>
      <c r="C1" s="234"/>
      <c r="D1" s="234"/>
      <c r="E1" s="234" t="s">
        <v>192</v>
      </c>
      <c r="F1" s="234" t="s">
        <v>193</v>
      </c>
      <c r="G1" s="234" t="s">
        <v>190</v>
      </c>
      <c r="H1" s="234" t="s">
        <v>191</v>
      </c>
      <c r="I1" s="234" t="s">
        <v>194</v>
      </c>
      <c r="J1" s="234" t="s">
        <v>195</v>
      </c>
      <c r="K1" s="234" t="s">
        <v>196</v>
      </c>
      <c r="L1" s="234" t="s">
        <v>200</v>
      </c>
      <c r="M1" s="234" t="s">
        <v>201</v>
      </c>
      <c r="N1" s="234" t="s">
        <v>202</v>
      </c>
      <c r="O1" s="234" t="s">
        <v>197</v>
      </c>
      <c r="P1" s="242" t="s">
        <v>143</v>
      </c>
      <c r="Q1" s="242" t="s">
        <v>144</v>
      </c>
      <c r="R1" s="79"/>
      <c r="S1" s="79"/>
      <c r="T1" s="82" t="s">
        <v>302</v>
      </c>
      <c r="U1" s="243" t="s">
        <v>303</v>
      </c>
      <c r="V1" s="107" t="s">
        <v>316</v>
      </c>
      <c r="W1" s="107" t="s">
        <v>302</v>
      </c>
      <c r="X1" s="234" t="s">
        <v>335</v>
      </c>
      <c r="Y1" s="245" t="s">
        <v>223</v>
      </c>
      <c r="Z1" s="245" t="s">
        <v>224</v>
      </c>
      <c r="AA1" s="244" t="s">
        <v>198</v>
      </c>
      <c r="AB1" s="244" t="s">
        <v>199</v>
      </c>
      <c r="AC1" s="27" t="s">
        <v>189</v>
      </c>
      <c r="AD1" s="234" t="s">
        <v>142</v>
      </c>
      <c r="AG1" s="234" t="s">
        <v>278</v>
      </c>
      <c r="AI1" s="245" t="s">
        <v>384</v>
      </c>
      <c r="AJ1" s="245" t="s">
        <v>385</v>
      </c>
      <c r="AK1" s="245" t="s">
        <v>386</v>
      </c>
      <c r="AL1" s="245" t="s">
        <v>387</v>
      </c>
      <c r="AM1" s="245" t="s">
        <v>388</v>
      </c>
      <c r="AN1" s="245" t="s">
        <v>389</v>
      </c>
      <c r="AO1" s="247" t="s">
        <v>412</v>
      </c>
      <c r="AP1" s="247" t="s">
        <v>413</v>
      </c>
      <c r="AQ1" s="247" t="s">
        <v>414</v>
      </c>
      <c r="AR1" s="247" t="s">
        <v>415</v>
      </c>
    </row>
    <row r="2" spans="1:44">
      <c r="A2" s="27" t="s">
        <v>44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42"/>
      <c r="Q2" s="242"/>
      <c r="R2" s="79"/>
      <c r="S2" s="79"/>
      <c r="T2" s="82" t="s">
        <v>315</v>
      </c>
      <c r="U2" s="243"/>
      <c r="V2" s="107" t="s">
        <v>304</v>
      </c>
      <c r="W2" s="107" t="s">
        <v>304</v>
      </c>
      <c r="X2" s="234"/>
      <c r="Y2" s="245"/>
      <c r="Z2" s="245"/>
      <c r="AA2" s="244"/>
      <c r="AB2" s="244"/>
      <c r="AC2" s="27">
        <f>Allocation!J1/100</f>
        <v>8.8000000000000005E-3</v>
      </c>
      <c r="AD2" s="234"/>
      <c r="AE2" t="s">
        <v>276</v>
      </c>
      <c r="AG2" s="234"/>
      <c r="AI2" s="245"/>
      <c r="AJ2" s="245"/>
      <c r="AK2" s="245"/>
      <c r="AL2" s="245"/>
      <c r="AM2" s="245"/>
      <c r="AN2" s="245"/>
      <c r="AO2" s="247"/>
      <c r="AP2" s="247"/>
      <c r="AQ2" s="247"/>
      <c r="AR2" s="24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11.613902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0.10493033759999999</v>
      </c>
      <c r="AD3">
        <f>SUM(B3:AB3,AI3:AR3)-AC3</f>
        <v>11.818971662399999</v>
      </c>
      <c r="AE3">
        <v>0</v>
      </c>
      <c r="AF3" s="26"/>
      <c r="AG3">
        <f>SUM(AD3:AF3)</f>
        <v>11.818971662399999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0.31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11.613902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0.1036103376</v>
      </c>
      <c r="AD4">
        <f t="shared" ref="AD4:AD67" si="1">SUM(B4:AB4,AI4:AR4)-AC4</f>
        <v>11.6702916624</v>
      </c>
      <c r="AE4">
        <v>0</v>
      </c>
      <c r="AF4" s="26"/>
      <c r="AG4">
        <f t="shared" ref="AG4:AG67" si="2">SUM(AD4:AF4)</f>
        <v>11.6702916624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0.16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11.613902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0.1022023376</v>
      </c>
      <c r="AD5">
        <f t="shared" si="1"/>
        <v>11.5116996624</v>
      </c>
      <c r="AE5">
        <v>0</v>
      </c>
      <c r="AF5" s="26"/>
      <c r="AG5">
        <f t="shared" si="2"/>
        <v>11.5116996624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11.613902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0.1069543376</v>
      </c>
      <c r="AD6">
        <f t="shared" si="1"/>
        <v>12.046947662399999</v>
      </c>
      <c r="AE6">
        <v>0</v>
      </c>
      <c r="AF6" s="26"/>
      <c r="AG6">
        <f t="shared" si="2"/>
        <v>12.046947662399999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0.54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8.7039419999999996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7.7210689600000007E-2</v>
      </c>
      <c r="AD7">
        <f t="shared" si="1"/>
        <v>8.6967313104000006</v>
      </c>
      <c r="AE7">
        <v>0</v>
      </c>
      <c r="AF7" s="26"/>
      <c r="AG7">
        <f t="shared" si="2"/>
        <v>8.6967313104000006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7.0000000000000007E-2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8.7039419999999996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7.8002689600000008E-2</v>
      </c>
      <c r="AD8">
        <f t="shared" si="1"/>
        <v>8.7859393103999999</v>
      </c>
      <c r="AE8">
        <v>0</v>
      </c>
      <c r="AF8" s="26"/>
      <c r="AG8">
        <f t="shared" si="2"/>
        <v>8.7859393103999999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0.16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8.0698799999999995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7.6470943999999999E-2</v>
      </c>
      <c r="AD9">
        <f t="shared" si="1"/>
        <v>8.6134090559999983</v>
      </c>
      <c r="AE9">
        <v>0</v>
      </c>
      <c r="AF9" s="26"/>
      <c r="AG9">
        <f t="shared" si="2"/>
        <v>8.6134090559999983</v>
      </c>
      <c r="AI9" s="75">
        <f>PXIL!M9</f>
        <v>0</v>
      </c>
      <c r="AJ9" s="75">
        <f>PXIL!S9</f>
        <v>0</v>
      </c>
      <c r="AK9" s="75">
        <f>RTM_IEX!M9</f>
        <v>0.62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8.0698799999999995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7.8142943999999992E-2</v>
      </c>
      <c r="AD10">
        <f t="shared" si="1"/>
        <v>8.8017370560000003</v>
      </c>
      <c r="AE10">
        <v>0</v>
      </c>
      <c r="AF10" s="26"/>
      <c r="AG10">
        <f t="shared" si="2"/>
        <v>8.8017370560000003</v>
      </c>
      <c r="AI10" s="75">
        <f>PXIL!M10</f>
        <v>0</v>
      </c>
      <c r="AJ10" s="75">
        <f>PXIL!S10</f>
        <v>0</v>
      </c>
      <c r="AK10" s="75">
        <f>RTM_IEX!M10</f>
        <v>0.81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8.0698799999999995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8.1662944000000001E-2</v>
      </c>
      <c r="AD11">
        <f t="shared" si="1"/>
        <v>9.1982170559999989</v>
      </c>
      <c r="AE11">
        <v>0</v>
      </c>
      <c r="AF11" s="26"/>
      <c r="AG11">
        <f t="shared" si="2"/>
        <v>9.1982170559999989</v>
      </c>
      <c r="AI11" s="75">
        <f>PXIL!M11</f>
        <v>0</v>
      </c>
      <c r="AJ11" s="75">
        <f>PXIL!S11</f>
        <v>0</v>
      </c>
      <c r="AK11" s="75">
        <f>RTM_IEX!M11</f>
        <v>1.21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8.0698799999999995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7.8406943999999992E-2</v>
      </c>
      <c r="AD12">
        <f t="shared" si="1"/>
        <v>8.8314730560000001</v>
      </c>
      <c r="AE12">
        <v>0</v>
      </c>
      <c r="AF12" s="26"/>
      <c r="AG12">
        <f t="shared" si="2"/>
        <v>8.8314730560000001</v>
      </c>
      <c r="AI12" s="75">
        <f>PXIL!M12</f>
        <v>0</v>
      </c>
      <c r="AJ12" s="75">
        <f>PXIL!S12</f>
        <v>0</v>
      </c>
      <c r="AK12" s="75">
        <f>RTM_IEX!M12</f>
        <v>0.84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8.0698799999999995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9.2310943999999992E-2</v>
      </c>
      <c r="AD13">
        <f t="shared" si="1"/>
        <v>10.397569056</v>
      </c>
      <c r="AE13">
        <v>0</v>
      </c>
      <c r="AF13" s="26"/>
      <c r="AG13">
        <f t="shared" si="2"/>
        <v>10.397569056</v>
      </c>
      <c r="AI13" s="75">
        <f>PXIL!M13</f>
        <v>0</v>
      </c>
      <c r="AJ13" s="75">
        <f>PXIL!S13</f>
        <v>0</v>
      </c>
      <c r="AK13" s="75">
        <f>RTM_IEX!M13</f>
        <v>2.38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0.04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8.0698799999999995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9.9262943999999992E-2</v>
      </c>
      <c r="AD14">
        <f t="shared" si="1"/>
        <v>11.180617055999999</v>
      </c>
      <c r="AE14">
        <v>0</v>
      </c>
      <c r="AF14" s="26"/>
      <c r="AG14">
        <f t="shared" si="2"/>
        <v>11.180617055999999</v>
      </c>
      <c r="AI14" s="75">
        <f>PXIL!M14</f>
        <v>0</v>
      </c>
      <c r="AJ14" s="75">
        <f>PXIL!S14</f>
        <v>0</v>
      </c>
      <c r="AK14" s="75">
        <f>RTM_IEX!M14</f>
        <v>2.96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0.25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8.0698799999999995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0.16675894400000002</v>
      </c>
      <c r="AD15">
        <f t="shared" si="1"/>
        <v>18.783121055999999</v>
      </c>
      <c r="AE15">
        <v>0</v>
      </c>
      <c r="AF15" s="26"/>
      <c r="AG15">
        <f t="shared" si="2"/>
        <v>18.783121055999999</v>
      </c>
      <c r="AI15" s="75">
        <f>PXIL!M15</f>
        <v>0</v>
      </c>
      <c r="AJ15" s="75">
        <f>PXIL!S15</f>
        <v>0</v>
      </c>
      <c r="AK15" s="75">
        <f>RTM_IEX!M15</f>
        <v>9.9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0.98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8.0698799999999995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0.17652694400000002</v>
      </c>
      <c r="AD16">
        <f t="shared" si="1"/>
        <v>19.883353056000001</v>
      </c>
      <c r="AE16">
        <v>0</v>
      </c>
      <c r="AF16" s="26"/>
      <c r="AG16">
        <f t="shared" si="2"/>
        <v>19.883353056000001</v>
      </c>
      <c r="AI16" s="75">
        <f>PXIL!M16</f>
        <v>0</v>
      </c>
      <c r="AJ16" s="75">
        <f>PXIL!S16</f>
        <v>0</v>
      </c>
      <c r="AK16" s="75">
        <f>RTM_IEX!M16</f>
        <v>10.57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1.42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8.0698799999999995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0.14995094399999997</v>
      </c>
      <c r="AD17">
        <f t="shared" si="1"/>
        <v>16.889929056</v>
      </c>
      <c r="AE17">
        <v>0</v>
      </c>
      <c r="AF17" s="26"/>
      <c r="AG17">
        <f t="shared" si="2"/>
        <v>16.889929056</v>
      </c>
      <c r="AI17" s="75">
        <f>PXIL!M17</f>
        <v>0</v>
      </c>
      <c r="AJ17" s="75">
        <f>PXIL!S17</f>
        <v>0</v>
      </c>
      <c r="AK17" s="75">
        <f>RTM_IEX!M17</f>
        <v>8.26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0.71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8.0698799999999995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0.152414944</v>
      </c>
      <c r="AD18">
        <f t="shared" si="1"/>
        <v>17.167465056000001</v>
      </c>
      <c r="AE18">
        <v>0</v>
      </c>
      <c r="AF18" s="26"/>
      <c r="AG18">
        <f t="shared" si="2"/>
        <v>17.167465056000001</v>
      </c>
      <c r="AI18" s="75">
        <f>PXIL!M18</f>
        <v>0</v>
      </c>
      <c r="AJ18" s="75">
        <f>PXIL!S18</f>
        <v>0</v>
      </c>
      <c r="AK18" s="75">
        <f>RTM_IEX!M18</f>
        <v>8.4499999999999993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0.8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8.0698799999999995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0.16288694399999998</v>
      </c>
      <c r="AD19">
        <f t="shared" si="1"/>
        <v>18.346993055999999</v>
      </c>
      <c r="AE19">
        <v>0</v>
      </c>
      <c r="AF19" s="26"/>
      <c r="AG19">
        <f t="shared" si="2"/>
        <v>18.346993055999999</v>
      </c>
      <c r="AI19" s="75">
        <f>PXIL!M19</f>
        <v>0</v>
      </c>
      <c r="AJ19" s="75">
        <f>PXIL!S19</f>
        <v>0</v>
      </c>
      <c r="AK19" s="75">
        <f>RTM_IEX!M19</f>
        <v>8.17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2.27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8.0698799999999995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0.17529494400000001</v>
      </c>
      <c r="AD20">
        <f t="shared" si="1"/>
        <v>19.744585055999998</v>
      </c>
      <c r="AE20">
        <v>0</v>
      </c>
      <c r="AF20" s="26"/>
      <c r="AG20">
        <f t="shared" si="2"/>
        <v>19.744585055999998</v>
      </c>
      <c r="AI20" s="75">
        <f>PXIL!M20</f>
        <v>0</v>
      </c>
      <c r="AJ20" s="75">
        <f>PXIL!S20</f>
        <v>0</v>
      </c>
      <c r="AK20" s="75">
        <f>RTM_IEX!M20</f>
        <v>9.2200000000000006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2.63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8.0698799999999995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0.20838294399999999</v>
      </c>
      <c r="AD21">
        <f t="shared" si="1"/>
        <v>23.471497056</v>
      </c>
      <c r="AE21">
        <v>0</v>
      </c>
      <c r="AF21" s="26"/>
      <c r="AG21">
        <f t="shared" si="2"/>
        <v>23.471497056</v>
      </c>
      <c r="AI21" s="75">
        <f>PXIL!M21</f>
        <v>0</v>
      </c>
      <c r="AJ21" s="75">
        <f>PXIL!S21</f>
        <v>0</v>
      </c>
      <c r="AK21" s="75">
        <f>RTM_IEX!M21</f>
        <v>9.8000000000000007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5.81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8.0698799999999995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0.18682294399999999</v>
      </c>
      <c r="AD22">
        <f t="shared" si="1"/>
        <v>21.043057056000002</v>
      </c>
      <c r="AE22">
        <v>0</v>
      </c>
      <c r="AF22" s="26"/>
      <c r="AG22">
        <f t="shared" si="2"/>
        <v>21.043057056000002</v>
      </c>
      <c r="AI22" s="75">
        <f>PXIL!M22</f>
        <v>0</v>
      </c>
      <c r="AJ22" s="75">
        <f>PXIL!S22</f>
        <v>0</v>
      </c>
      <c r="AK22" s="75">
        <f>RTM_IEX!M22</f>
        <v>6.24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6.92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8.0698799999999995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0.21049494399999999</v>
      </c>
      <c r="AD23">
        <f t="shared" si="1"/>
        <v>23.709385055999999</v>
      </c>
      <c r="AE23">
        <v>0</v>
      </c>
      <c r="AF23" s="26"/>
      <c r="AG23">
        <f t="shared" si="2"/>
        <v>23.709385055999999</v>
      </c>
      <c r="AI23" s="75">
        <f>PXIL!M23</f>
        <v>0</v>
      </c>
      <c r="AJ23" s="75">
        <f>PXIL!S23</f>
        <v>0</v>
      </c>
      <c r="AK23" s="75">
        <f>RTM_IEX!M23</f>
        <v>6.24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9.61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8.0698799999999995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0.21049494399999999</v>
      </c>
      <c r="AD24">
        <f t="shared" si="1"/>
        <v>23.709385055999999</v>
      </c>
      <c r="AE24">
        <v>0</v>
      </c>
      <c r="AF24" s="26"/>
      <c r="AG24">
        <f t="shared" si="2"/>
        <v>23.709385055999999</v>
      </c>
      <c r="AI24" s="75">
        <f>PXIL!M24</f>
        <v>0</v>
      </c>
      <c r="AJ24" s="75">
        <f>PXIL!S24</f>
        <v>0</v>
      </c>
      <c r="AK24" s="75">
        <f>RTM_IEX!M24</f>
        <v>6.24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8.0698799999999995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0.21049494399999999</v>
      </c>
      <c r="AD25">
        <f t="shared" si="1"/>
        <v>23.709385055999999</v>
      </c>
      <c r="AE25">
        <v>0</v>
      </c>
      <c r="AF25" s="26"/>
      <c r="AG25">
        <f t="shared" si="2"/>
        <v>23.709385055999999</v>
      </c>
      <c r="AI25" s="75">
        <f>PXIL!M25</f>
        <v>0</v>
      </c>
      <c r="AJ25" s="75">
        <f>PXIL!S25</f>
        <v>0</v>
      </c>
      <c r="AK25" s="75">
        <f>RTM_IEX!M25</f>
        <v>6.24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9.61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8.0698799999999995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0.191046944</v>
      </c>
      <c r="AD26">
        <f t="shared" si="1"/>
        <v>21.518833055999998</v>
      </c>
      <c r="AE26">
        <v>0</v>
      </c>
      <c r="AF26" s="26"/>
      <c r="AG26">
        <f t="shared" si="2"/>
        <v>21.518833055999998</v>
      </c>
      <c r="AI26" s="75">
        <f>PXIL!M26</f>
        <v>0</v>
      </c>
      <c r="AJ26" s="75">
        <f>PXIL!S26</f>
        <v>0</v>
      </c>
      <c r="AK26" s="75">
        <f>RTM_IEX!M26</f>
        <v>4.03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8.0698799999999995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4.29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0.18312694400000001</v>
      </c>
      <c r="AD27">
        <f t="shared" si="1"/>
        <v>20.626753055999998</v>
      </c>
      <c r="AE27">
        <v>0</v>
      </c>
      <c r="AF27" s="26"/>
      <c r="AG27">
        <f t="shared" si="2"/>
        <v>20.626753055999998</v>
      </c>
      <c r="AI27" s="75">
        <f>PXIL!M27</f>
        <v>0</v>
      </c>
      <c r="AJ27" s="75">
        <f>PXIL!S27</f>
        <v>0</v>
      </c>
      <c r="AK27" s="75">
        <f>RTM_IEX!M27</f>
        <v>8.4499999999999993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8.0698799999999995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9.17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0.21084694400000001</v>
      </c>
      <c r="AD28">
        <f t="shared" si="1"/>
        <v>23.749033055999998</v>
      </c>
      <c r="AE28">
        <v>0</v>
      </c>
      <c r="AF28" s="26"/>
      <c r="AG28">
        <f t="shared" si="2"/>
        <v>23.749033055999998</v>
      </c>
      <c r="AI28" s="75">
        <f>PXIL!M28</f>
        <v>0</v>
      </c>
      <c r="AJ28" s="75">
        <f>PXIL!S28</f>
        <v>0</v>
      </c>
      <c r="AK28" s="75">
        <f>RTM_IEX!M28</f>
        <v>6.72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8.0698799999999995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0.21049494399999996</v>
      </c>
      <c r="AD29">
        <f t="shared" si="1"/>
        <v>23.709385055999999</v>
      </c>
      <c r="AE29">
        <v>0</v>
      </c>
      <c r="AF29" s="26"/>
      <c r="AG29">
        <f t="shared" si="2"/>
        <v>23.709385055999999</v>
      </c>
      <c r="AI29" s="75">
        <f>PXIL!M29</f>
        <v>0</v>
      </c>
      <c r="AJ29" s="75">
        <f>PXIL!S29</f>
        <v>0</v>
      </c>
      <c r="AK29" s="75">
        <f>RTM_IEX!M29</f>
        <v>6.24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8.0698799999999995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0.21049494399999996</v>
      </c>
      <c r="AD30">
        <f t="shared" si="1"/>
        <v>23.709385055999999</v>
      </c>
      <c r="AE30">
        <v>0</v>
      </c>
      <c r="AF30" s="26"/>
      <c r="AG30">
        <f t="shared" si="2"/>
        <v>23.709385055999999</v>
      </c>
      <c r="AI30" s="75">
        <f>PXIL!M30</f>
        <v>0</v>
      </c>
      <c r="AJ30" s="75">
        <f>PXIL!S30</f>
        <v>0</v>
      </c>
      <c r="AK30" s="75">
        <f>RTM_IEX!M30</f>
        <v>6.24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8.0698799999999995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0.21049494399999996</v>
      </c>
      <c r="AD31">
        <f t="shared" si="1"/>
        <v>23.709385055999999</v>
      </c>
      <c r="AE31">
        <v>0</v>
      </c>
      <c r="AF31" s="26"/>
      <c r="AG31">
        <f t="shared" si="2"/>
        <v>23.709385055999999</v>
      </c>
      <c r="AI31" s="75">
        <f>PXIL!M31</f>
        <v>0</v>
      </c>
      <c r="AJ31" s="75">
        <f>PXIL!S31</f>
        <v>0</v>
      </c>
      <c r="AK31" s="75">
        <f>RTM_IEX!M31</f>
        <v>6.24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8.0698799999999995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8.26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0.19949494400000001</v>
      </c>
      <c r="AD32">
        <f t="shared" si="1"/>
        <v>22.470385055999998</v>
      </c>
      <c r="AE32">
        <v>0</v>
      </c>
      <c r="AF32" s="26"/>
      <c r="AG32">
        <f t="shared" si="2"/>
        <v>22.470385055999998</v>
      </c>
      <c r="AI32" s="75">
        <f>PXIL!M32</f>
        <v>0</v>
      </c>
      <c r="AJ32" s="75">
        <f>PXIL!S32</f>
        <v>0</v>
      </c>
      <c r="AK32" s="75">
        <f>RTM_IEX!M32</f>
        <v>6.34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8.0698799999999995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6.72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0.18506294400000001</v>
      </c>
      <c r="AD33">
        <f t="shared" si="1"/>
        <v>20.844817056</v>
      </c>
      <c r="AE33">
        <v>0</v>
      </c>
      <c r="AF33" s="26"/>
      <c r="AG33">
        <f t="shared" si="2"/>
        <v>20.844817056</v>
      </c>
      <c r="AI33" s="75">
        <f>PXIL!M33</f>
        <v>0</v>
      </c>
      <c r="AJ33" s="75">
        <f>PXIL!S33</f>
        <v>0</v>
      </c>
      <c r="AK33" s="75">
        <f>RTM_IEX!M33</f>
        <v>6.24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8.0698799999999995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0.190166944</v>
      </c>
      <c r="AD34">
        <f t="shared" si="1"/>
        <v>21.419713055999996</v>
      </c>
      <c r="AE34">
        <v>0</v>
      </c>
      <c r="AF34" s="26"/>
      <c r="AG34">
        <f t="shared" si="2"/>
        <v>21.419713055999996</v>
      </c>
      <c r="AI34" s="75">
        <f>PXIL!M34</f>
        <v>0</v>
      </c>
      <c r="AJ34" s="75">
        <f>PXIL!S34</f>
        <v>0</v>
      </c>
      <c r="AK34" s="75">
        <f>RTM_IEX!M34</f>
        <v>6.24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8.0698799999999995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7.59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0.192718944</v>
      </c>
      <c r="AD35">
        <f t="shared" si="1"/>
        <v>21.707161056</v>
      </c>
      <c r="AE35">
        <v>0</v>
      </c>
      <c r="AF35" s="26"/>
      <c r="AG35">
        <f t="shared" si="2"/>
        <v>21.707161056</v>
      </c>
      <c r="AI35" s="75">
        <f>PXIL!M35</f>
        <v>0</v>
      </c>
      <c r="AJ35" s="75">
        <f>PXIL!S35</f>
        <v>0</v>
      </c>
      <c r="AK35" s="75">
        <f>RTM_IEX!M35</f>
        <v>6.24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8.0698799999999995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0.20204694400000001</v>
      </c>
      <c r="AD36">
        <f t="shared" si="1"/>
        <v>22.757833055999999</v>
      </c>
      <c r="AE36">
        <v>0</v>
      </c>
      <c r="AF36" s="26"/>
      <c r="AG36">
        <f t="shared" si="2"/>
        <v>22.757833055999999</v>
      </c>
      <c r="AI36" s="75">
        <f>PXIL!M36</f>
        <v>0</v>
      </c>
      <c r="AJ36" s="75">
        <f>PXIL!S36</f>
        <v>0</v>
      </c>
      <c r="AK36" s="75">
        <f>RTM_IEX!M36</f>
        <v>6.24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8.0698799999999995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0.21049494399999996</v>
      </c>
      <c r="AD37">
        <f t="shared" si="1"/>
        <v>23.709385055999999</v>
      </c>
      <c r="AE37">
        <v>0</v>
      </c>
      <c r="AF37" s="26"/>
      <c r="AG37">
        <f t="shared" si="2"/>
        <v>23.709385055999999</v>
      </c>
      <c r="AI37" s="75">
        <f>PXIL!M37</f>
        <v>0</v>
      </c>
      <c r="AJ37" s="75">
        <f>PXIL!S37</f>
        <v>0</v>
      </c>
      <c r="AK37" s="75">
        <f>RTM_IEX!M37</f>
        <v>6.24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8.0698799999999995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0.21049494399999996</v>
      </c>
      <c r="AD38">
        <f t="shared" si="1"/>
        <v>23.709385055999999</v>
      </c>
      <c r="AE38">
        <v>0</v>
      </c>
      <c r="AF38" s="26"/>
      <c r="AG38">
        <f t="shared" si="2"/>
        <v>23.709385055999999</v>
      </c>
      <c r="AI38" s="75">
        <f>PXIL!M38</f>
        <v>0</v>
      </c>
      <c r="AJ38" s="75">
        <f>PXIL!S38</f>
        <v>0</v>
      </c>
      <c r="AK38" s="75">
        <f>RTM_IEX!M38</f>
        <v>6.24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8.0698799999999995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0.21049494399999996</v>
      </c>
      <c r="AD39">
        <f t="shared" si="1"/>
        <v>23.709385055999999</v>
      </c>
      <c r="AE39">
        <v>0</v>
      </c>
      <c r="AF39" s="26"/>
      <c r="AG39">
        <f t="shared" si="2"/>
        <v>23.709385055999999</v>
      </c>
      <c r="AI39" s="75">
        <f>PXIL!M39</f>
        <v>0</v>
      </c>
      <c r="AJ39" s="75">
        <f>PXIL!S39</f>
        <v>0</v>
      </c>
      <c r="AK39" s="75">
        <f>RTM_IEX!M39</f>
        <v>6.24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8.0698799999999995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9.2200000000000006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0.20706294400000003</v>
      </c>
      <c r="AD40">
        <f t="shared" si="1"/>
        <v>23.322817055999998</v>
      </c>
      <c r="AE40">
        <v>0</v>
      </c>
      <c r="AF40" s="26"/>
      <c r="AG40">
        <f t="shared" si="2"/>
        <v>23.322817055999998</v>
      </c>
      <c r="AI40" s="75">
        <f>PXIL!M40</f>
        <v>0</v>
      </c>
      <c r="AJ40" s="75">
        <f>PXIL!S40</f>
        <v>0</v>
      </c>
      <c r="AK40" s="75">
        <f>RTM_IEX!M40</f>
        <v>6.24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8.0698799999999995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0.21049494399999996</v>
      </c>
      <c r="AD41">
        <f t="shared" si="1"/>
        <v>23.709385055999999</v>
      </c>
      <c r="AE41">
        <v>0</v>
      </c>
      <c r="AF41" s="26"/>
      <c r="AG41">
        <f t="shared" si="2"/>
        <v>23.709385055999999</v>
      </c>
      <c r="AI41" s="75">
        <f>PXIL!M41</f>
        <v>0</v>
      </c>
      <c r="AJ41" s="75">
        <f>PXIL!S41</f>
        <v>0</v>
      </c>
      <c r="AK41" s="75">
        <f>RTM_IEX!M41</f>
        <v>6.24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8.0698799999999995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0.19861494400000002</v>
      </c>
      <c r="AD42">
        <f t="shared" si="1"/>
        <v>22.371265055999999</v>
      </c>
      <c r="AE42">
        <v>0</v>
      </c>
      <c r="AF42" s="26"/>
      <c r="AG42">
        <f t="shared" si="2"/>
        <v>22.371265055999999</v>
      </c>
      <c r="AI42" s="75">
        <f>PXIL!M42</f>
        <v>0</v>
      </c>
      <c r="AJ42" s="75">
        <f>PXIL!S42</f>
        <v>0</v>
      </c>
      <c r="AK42" s="75">
        <f>RTM_IEX!M42</f>
        <v>6.24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8.0698799999999995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7.97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0.19606294400000002</v>
      </c>
      <c r="AD43">
        <f t="shared" si="1"/>
        <v>22.083817055999997</v>
      </c>
      <c r="AE43">
        <v>0</v>
      </c>
      <c r="AF43" s="26"/>
      <c r="AG43">
        <f t="shared" si="2"/>
        <v>22.083817055999997</v>
      </c>
      <c r="AI43" s="75">
        <f>PXIL!M43</f>
        <v>0</v>
      </c>
      <c r="AJ43" s="75">
        <f>PXIL!S43</f>
        <v>0</v>
      </c>
      <c r="AK43" s="75">
        <f>RTM_IEX!M43</f>
        <v>6.24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8.0698799999999995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8.17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0.197822944</v>
      </c>
      <c r="AD44">
        <f t="shared" si="1"/>
        <v>22.282057056000003</v>
      </c>
      <c r="AE44">
        <v>0</v>
      </c>
      <c r="AF44" s="26"/>
      <c r="AG44">
        <f t="shared" si="2"/>
        <v>22.282057056000003</v>
      </c>
      <c r="AI44" s="75">
        <f>PXIL!M44</f>
        <v>0</v>
      </c>
      <c r="AJ44" s="75">
        <f>PXIL!S44</f>
        <v>0</v>
      </c>
      <c r="AK44" s="75">
        <f>RTM_IEX!M44</f>
        <v>6.24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8.0698799999999995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0.164822944</v>
      </c>
      <c r="AD45">
        <f t="shared" si="1"/>
        <v>18.565057056000001</v>
      </c>
      <c r="AE45">
        <v>0</v>
      </c>
      <c r="AF45" s="26"/>
      <c r="AG45">
        <f t="shared" si="2"/>
        <v>18.565057056000001</v>
      </c>
      <c r="AI45" s="75">
        <f>PXIL!M45</f>
        <v>0</v>
      </c>
      <c r="AJ45" s="75">
        <f>PXIL!S45</f>
        <v>0</v>
      </c>
      <c r="AK45" s="75">
        <f>RTM_IEX!M45</f>
        <v>6.24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8.0698799999999995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5.76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0.176614944</v>
      </c>
      <c r="AD46">
        <f t="shared" si="1"/>
        <v>19.893265055999997</v>
      </c>
      <c r="AE46">
        <v>0</v>
      </c>
      <c r="AF46" s="26"/>
      <c r="AG46">
        <f t="shared" si="2"/>
        <v>19.893265055999997</v>
      </c>
      <c r="AI46" s="75">
        <f>PXIL!M46</f>
        <v>0</v>
      </c>
      <c r="AJ46" s="75">
        <f>PXIL!S46</f>
        <v>0</v>
      </c>
      <c r="AK46" s="75">
        <f>RTM_IEX!M46</f>
        <v>6.24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8.0698799999999995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0.16992694400000002</v>
      </c>
      <c r="AD47">
        <f t="shared" si="1"/>
        <v>19.139953056</v>
      </c>
      <c r="AE47">
        <v>0</v>
      </c>
      <c r="AF47" s="26"/>
      <c r="AG47">
        <f t="shared" si="2"/>
        <v>19.139953056</v>
      </c>
      <c r="AI47" s="75">
        <f>PXIL!M47</f>
        <v>0</v>
      </c>
      <c r="AJ47" s="75">
        <f>PXIL!S47</f>
        <v>0</v>
      </c>
      <c r="AK47" s="75">
        <f>RTM_IEX!M47</f>
        <v>6.24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8.0698799999999995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3.75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0.15892694400000001</v>
      </c>
      <c r="AD48">
        <f t="shared" si="1"/>
        <v>17.900953055999999</v>
      </c>
      <c r="AE48">
        <v>0</v>
      </c>
      <c r="AF48" s="26"/>
      <c r="AG48">
        <f t="shared" si="2"/>
        <v>17.900953055999999</v>
      </c>
      <c r="AI48" s="75">
        <f>PXIL!M48</f>
        <v>0</v>
      </c>
      <c r="AJ48" s="75">
        <f>PXIL!S48</f>
        <v>0</v>
      </c>
      <c r="AK48" s="75">
        <f>RTM_IEX!M48</f>
        <v>6.24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9.4917160000000003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4.2300000000000004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0.17566310080000003</v>
      </c>
      <c r="AD49">
        <f t="shared" si="1"/>
        <v>19.786052899200001</v>
      </c>
      <c r="AE49">
        <v>0</v>
      </c>
      <c r="AF49" s="26"/>
      <c r="AG49">
        <f t="shared" si="2"/>
        <v>19.786052899200001</v>
      </c>
      <c r="AI49" s="75">
        <f>PXIL!M49</f>
        <v>0</v>
      </c>
      <c r="AJ49" s="75">
        <f>PXIL!S49</f>
        <v>0</v>
      </c>
      <c r="AK49" s="75">
        <f>RTM_IEX!M49</f>
        <v>6.24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9.4917160000000003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9.61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0.22300710080000002</v>
      </c>
      <c r="AD50">
        <f t="shared" si="1"/>
        <v>25.118708899199998</v>
      </c>
      <c r="AE50">
        <v>0</v>
      </c>
      <c r="AF50" s="26"/>
      <c r="AG50">
        <f t="shared" si="2"/>
        <v>25.118708899199998</v>
      </c>
      <c r="AI50" s="75">
        <f>PXIL!M50</f>
        <v>0</v>
      </c>
      <c r="AJ50" s="75">
        <f>PXIL!S50</f>
        <v>0</v>
      </c>
      <c r="AK50" s="75">
        <f>RTM_IEX!M50</f>
        <v>6.24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11.874252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0.2110614176</v>
      </c>
      <c r="AD51">
        <f t="shared" si="1"/>
        <v>23.773190582399998</v>
      </c>
      <c r="AE51">
        <v>0</v>
      </c>
      <c r="AF51" s="26"/>
      <c r="AG51">
        <f t="shared" si="2"/>
        <v>23.773190582399998</v>
      </c>
      <c r="AI51" s="75">
        <f>PXIL!M51</f>
        <v>0</v>
      </c>
      <c r="AJ51" s="75">
        <f>PXIL!S51</f>
        <v>0</v>
      </c>
      <c r="AK51" s="75">
        <f>RTM_IEX!M51</f>
        <v>2.5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11.874252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9.2200000000000006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0.2076294176</v>
      </c>
      <c r="AD52">
        <f t="shared" si="1"/>
        <v>23.386622582400001</v>
      </c>
      <c r="AE52">
        <v>0</v>
      </c>
      <c r="AF52" s="26"/>
      <c r="AG52">
        <f t="shared" si="2"/>
        <v>23.386622582400001</v>
      </c>
      <c r="AI52" s="75">
        <f>PXIL!M52</f>
        <v>0</v>
      </c>
      <c r="AJ52" s="75">
        <f>PXIL!S52</f>
        <v>0</v>
      </c>
      <c r="AK52" s="75">
        <f>RTM_IEX!M52</f>
        <v>2.5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11.874252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6.24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0.18140541760000001</v>
      </c>
      <c r="AD53">
        <f t="shared" si="1"/>
        <v>20.4328465824</v>
      </c>
      <c r="AE53">
        <v>0</v>
      </c>
      <c r="AF53" s="26"/>
      <c r="AG53">
        <f t="shared" si="2"/>
        <v>20.4328465824</v>
      </c>
      <c r="AI53" s="75">
        <f>PXIL!M53</f>
        <v>0</v>
      </c>
      <c r="AJ53" s="75">
        <f>PXIL!S53</f>
        <v>0</v>
      </c>
      <c r="AK53" s="75">
        <f>RTM_IEX!M53</f>
        <v>2.5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11.874252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7.78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0.19495741759999999</v>
      </c>
      <c r="AD54">
        <f t="shared" si="1"/>
        <v>21.959294582399998</v>
      </c>
      <c r="AE54">
        <v>0</v>
      </c>
      <c r="AF54" s="26"/>
      <c r="AG54">
        <f t="shared" si="2"/>
        <v>21.959294582399998</v>
      </c>
      <c r="AI54" s="75">
        <f>PXIL!M54</f>
        <v>0</v>
      </c>
      <c r="AJ54" s="75">
        <f>PXIL!S54</f>
        <v>0</v>
      </c>
      <c r="AK54" s="75">
        <f>RTM_IEX!M54</f>
        <v>2.5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11.874252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9.61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0.2110614176</v>
      </c>
      <c r="AD55">
        <f t="shared" si="1"/>
        <v>23.773190582399998</v>
      </c>
      <c r="AE55">
        <v>0</v>
      </c>
      <c r="AF55" s="26"/>
      <c r="AG55">
        <f t="shared" si="2"/>
        <v>23.773190582399998</v>
      </c>
      <c r="AI55" s="75">
        <f>PXIL!M55</f>
        <v>0</v>
      </c>
      <c r="AJ55" s="75">
        <f>PXIL!S55</f>
        <v>0</v>
      </c>
      <c r="AK55" s="75">
        <f>RTM_IEX!M55</f>
        <v>2.5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11.874252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8.84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0.20428541760000002</v>
      </c>
      <c r="AD56">
        <f t="shared" si="1"/>
        <v>23.009966582400001</v>
      </c>
      <c r="AE56">
        <v>0</v>
      </c>
      <c r="AF56" s="26"/>
      <c r="AG56">
        <f t="shared" si="2"/>
        <v>23.009966582400001</v>
      </c>
      <c r="AI56" s="75">
        <f>PXIL!M56</f>
        <v>0</v>
      </c>
      <c r="AJ56" s="75">
        <f>PXIL!S56</f>
        <v>0</v>
      </c>
      <c r="AK56" s="75">
        <f>RTM_IEX!M56</f>
        <v>2.5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11.874252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4.13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0.16283741760000001</v>
      </c>
      <c r="AD57">
        <f t="shared" si="1"/>
        <v>18.341414582400002</v>
      </c>
      <c r="AE57">
        <v>0</v>
      </c>
      <c r="AF57" s="26"/>
      <c r="AG57">
        <f t="shared" si="2"/>
        <v>18.341414582400002</v>
      </c>
      <c r="AI57" s="75">
        <f>PXIL!M57</f>
        <v>0</v>
      </c>
      <c r="AJ57" s="75">
        <f>PXIL!S57</f>
        <v>0</v>
      </c>
      <c r="AK57" s="75">
        <f>RTM_IEX!M57</f>
        <v>2.5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11.874252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0.14506141759999999</v>
      </c>
      <c r="AD58">
        <f t="shared" si="1"/>
        <v>16.339190582399997</v>
      </c>
      <c r="AE58">
        <v>0</v>
      </c>
      <c r="AF58" s="26"/>
      <c r="AG58">
        <f t="shared" si="2"/>
        <v>16.339190582399997</v>
      </c>
      <c r="AI58" s="75">
        <f>PXIL!M58</f>
        <v>0</v>
      </c>
      <c r="AJ58" s="75">
        <f>PXIL!S58</f>
        <v>0</v>
      </c>
      <c r="AK58" s="75">
        <f>RTM_IEX!M58</f>
        <v>2.5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11.874252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7.88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0.19583741760000001</v>
      </c>
      <c r="AD59">
        <f t="shared" si="1"/>
        <v>22.058414582400001</v>
      </c>
      <c r="AE59">
        <v>0</v>
      </c>
      <c r="AF59" s="26"/>
      <c r="AG59">
        <f t="shared" si="2"/>
        <v>22.058414582400001</v>
      </c>
      <c r="AI59" s="75">
        <f>PXIL!M59</f>
        <v>0</v>
      </c>
      <c r="AJ59" s="75">
        <f>PXIL!S59</f>
        <v>0</v>
      </c>
      <c r="AK59" s="75">
        <f>RTM_IEX!M59</f>
        <v>2.5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11.874252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0.2110614176</v>
      </c>
      <c r="AD60">
        <f t="shared" si="1"/>
        <v>23.773190582399998</v>
      </c>
      <c r="AE60">
        <v>0</v>
      </c>
      <c r="AF60" s="26"/>
      <c r="AG60">
        <f t="shared" si="2"/>
        <v>23.773190582399998</v>
      </c>
      <c r="AI60" s="75">
        <f>PXIL!M60</f>
        <v>0</v>
      </c>
      <c r="AJ60" s="75">
        <f>PXIL!S60</f>
        <v>0</v>
      </c>
      <c r="AK60" s="75">
        <f>RTM_IEX!M60</f>
        <v>2.5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11.874252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0.2110614176</v>
      </c>
      <c r="AD61">
        <f t="shared" si="1"/>
        <v>23.773190582399998</v>
      </c>
      <c r="AE61">
        <v>0</v>
      </c>
      <c r="AF61" s="26"/>
      <c r="AG61">
        <f t="shared" si="2"/>
        <v>23.773190582399998</v>
      </c>
      <c r="AI61" s="75">
        <f>PXIL!M61</f>
        <v>0</v>
      </c>
      <c r="AJ61" s="75">
        <f>PXIL!S61</f>
        <v>0</v>
      </c>
      <c r="AK61" s="75">
        <f>RTM_IEX!M61</f>
        <v>2.5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11.874252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9.2200000000000006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0.2076294176</v>
      </c>
      <c r="AD62">
        <f t="shared" si="1"/>
        <v>23.386622582400001</v>
      </c>
      <c r="AE62">
        <v>0</v>
      </c>
      <c r="AF62" s="26"/>
      <c r="AG62">
        <f t="shared" si="2"/>
        <v>23.386622582400001</v>
      </c>
      <c r="AI62" s="75">
        <f>PXIL!M62</f>
        <v>0</v>
      </c>
      <c r="AJ62" s="75">
        <f>PXIL!S62</f>
        <v>0</v>
      </c>
      <c r="AK62" s="75">
        <f>RTM_IEX!M62</f>
        <v>2.5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11.874252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7.21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0.1899414176</v>
      </c>
      <c r="AD63">
        <f t="shared" si="1"/>
        <v>21.394310582399999</v>
      </c>
      <c r="AE63">
        <v>0</v>
      </c>
      <c r="AF63" s="26"/>
      <c r="AG63">
        <f t="shared" si="2"/>
        <v>21.394310582399999</v>
      </c>
      <c r="AI63" s="75">
        <f>PXIL!M63</f>
        <v>0</v>
      </c>
      <c r="AJ63" s="75">
        <f>PXIL!S63</f>
        <v>0</v>
      </c>
      <c r="AK63" s="75">
        <f>RTM_IEX!M63</f>
        <v>2.5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11.874252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9.61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0.2110614176</v>
      </c>
      <c r="AD64">
        <f t="shared" si="1"/>
        <v>23.773190582399998</v>
      </c>
      <c r="AE64">
        <v>0</v>
      </c>
      <c r="AF64" s="26"/>
      <c r="AG64">
        <f t="shared" si="2"/>
        <v>23.773190582399998</v>
      </c>
      <c r="AI64" s="75">
        <f>PXIL!M64</f>
        <v>0</v>
      </c>
      <c r="AJ64" s="75">
        <f>PXIL!S64</f>
        <v>0</v>
      </c>
      <c r="AK64" s="75">
        <f>RTM_IEX!M64</f>
        <v>2.5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13.119773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0.22202200240000003</v>
      </c>
      <c r="AD65">
        <f t="shared" si="1"/>
        <v>25.007750997600002</v>
      </c>
      <c r="AE65">
        <v>0</v>
      </c>
      <c r="AF65" s="26"/>
      <c r="AG65">
        <f t="shared" si="2"/>
        <v>25.007750997600002</v>
      </c>
      <c r="AI65" s="75">
        <f>PXIL!M65</f>
        <v>0</v>
      </c>
      <c r="AJ65" s="75">
        <f>PXIL!S65</f>
        <v>0</v>
      </c>
      <c r="AK65" s="75">
        <f>RTM_IEX!M65</f>
        <v>2.5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13.4498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7.88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0.20970223999999998</v>
      </c>
      <c r="AD66">
        <f t="shared" si="1"/>
        <v>23.62009776</v>
      </c>
      <c r="AE66">
        <v>0</v>
      </c>
      <c r="AF66" s="26"/>
      <c r="AG66">
        <f t="shared" si="2"/>
        <v>23.62009776</v>
      </c>
      <c r="AI66" s="75">
        <f>PXIL!M66</f>
        <v>0</v>
      </c>
      <c r="AJ66" s="75">
        <f>PXIL!S66</f>
        <v>0</v>
      </c>
      <c r="AK66" s="75">
        <f>RTM_IEX!M66</f>
        <v>2.5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13.4498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0.21049424</v>
      </c>
      <c r="AD67">
        <f t="shared" si="1"/>
        <v>23.709305759999999</v>
      </c>
      <c r="AE67">
        <v>0</v>
      </c>
      <c r="AF67" s="26"/>
      <c r="AG67">
        <f t="shared" si="2"/>
        <v>23.709305759999999</v>
      </c>
      <c r="AI67" s="75">
        <f>PXIL!M67</f>
        <v>0</v>
      </c>
      <c r="AJ67" s="75">
        <f>PXIL!S67</f>
        <v>0</v>
      </c>
      <c r="AK67" s="75">
        <f>RTM_IEX!M67</f>
        <v>2.5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13.4498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0.20803024000000001</v>
      </c>
      <c r="AD68">
        <f t="shared" ref="AD68:AD98" si="4">SUM(B68:AB68,AI68:AR68)-AC68</f>
        <v>23.431769760000002</v>
      </c>
      <c r="AE68">
        <v>0</v>
      </c>
      <c r="AF68" s="26"/>
      <c r="AG68">
        <f t="shared" ref="AG68:AG98" si="5">SUM(AD68:AF68)</f>
        <v>23.431769760000002</v>
      </c>
      <c r="AI68" s="75">
        <f>PXIL!M68</f>
        <v>0</v>
      </c>
      <c r="AJ68" s="75">
        <f>PXIL!S68</f>
        <v>0</v>
      </c>
      <c r="AK68" s="75">
        <f>RTM_IEX!M68</f>
        <v>2.5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13.4498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0.21304624000000003</v>
      </c>
      <c r="AD69">
        <f t="shared" si="4"/>
        <v>23.996753760000001</v>
      </c>
      <c r="AE69">
        <v>0</v>
      </c>
      <c r="AF69" s="26"/>
      <c r="AG69">
        <f t="shared" si="5"/>
        <v>23.996753760000001</v>
      </c>
      <c r="AI69" s="75">
        <f>PXIL!M69</f>
        <v>0</v>
      </c>
      <c r="AJ69" s="75">
        <f>PXIL!S69</f>
        <v>0</v>
      </c>
      <c r="AK69" s="75">
        <f>RTM_IEX!M69</f>
        <v>2.5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13.4498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7.97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0.21049424</v>
      </c>
      <c r="AD70">
        <f t="shared" si="4"/>
        <v>23.709305759999999</v>
      </c>
      <c r="AE70">
        <v>0</v>
      </c>
      <c r="AF70" s="26"/>
      <c r="AG70">
        <f t="shared" si="5"/>
        <v>23.709305759999999</v>
      </c>
      <c r="AI70" s="75">
        <f>PXIL!M70</f>
        <v>0</v>
      </c>
      <c r="AJ70" s="75">
        <f>PXIL!S70</f>
        <v>0</v>
      </c>
      <c r="AK70" s="75">
        <f>RTM_IEX!M70</f>
        <v>2.5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13.4498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0.22492624</v>
      </c>
      <c r="AD71">
        <f t="shared" si="4"/>
        <v>25.334873760000001</v>
      </c>
      <c r="AE71">
        <v>0</v>
      </c>
      <c r="AF71" s="26"/>
      <c r="AG71">
        <f t="shared" si="5"/>
        <v>25.334873760000001</v>
      </c>
      <c r="AI71" s="75">
        <f>PXIL!M71</f>
        <v>0</v>
      </c>
      <c r="AJ71" s="75">
        <f>PXIL!S71</f>
        <v>0</v>
      </c>
      <c r="AK71" s="75">
        <f>RTM_IEX!M71</f>
        <v>2.5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13.4498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0.22492624</v>
      </c>
      <c r="AD72">
        <f t="shared" si="4"/>
        <v>25.334873760000001</v>
      </c>
      <c r="AE72">
        <v>0</v>
      </c>
      <c r="AF72" s="26"/>
      <c r="AG72">
        <f t="shared" si="5"/>
        <v>25.334873760000001</v>
      </c>
      <c r="AI72" s="75">
        <f>PXIL!M72</f>
        <v>0</v>
      </c>
      <c r="AJ72" s="75">
        <f>PXIL!S72</f>
        <v>0</v>
      </c>
      <c r="AK72" s="75">
        <f>RTM_IEX!M72</f>
        <v>2.5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13.4498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8.17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0.21225423999999998</v>
      </c>
      <c r="AD73">
        <f t="shared" si="4"/>
        <v>23.907545759999998</v>
      </c>
      <c r="AE73">
        <v>0</v>
      </c>
      <c r="AF73" s="26"/>
      <c r="AG73">
        <f t="shared" si="5"/>
        <v>23.907545759999998</v>
      </c>
      <c r="AI73" s="75">
        <f>PXIL!M73</f>
        <v>0</v>
      </c>
      <c r="AJ73" s="75">
        <f>PXIL!S73</f>
        <v>0</v>
      </c>
      <c r="AK73" s="75">
        <f>RTM_IEX!M73</f>
        <v>2.5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13.4498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9.2200000000000006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0.22149424000000004</v>
      </c>
      <c r="AD74">
        <f t="shared" si="4"/>
        <v>24.948305760000004</v>
      </c>
      <c r="AE74">
        <v>0</v>
      </c>
      <c r="AF74" s="26"/>
      <c r="AG74">
        <f t="shared" si="5"/>
        <v>24.948305760000004</v>
      </c>
      <c r="AI74" s="75">
        <f>PXIL!M74</f>
        <v>0</v>
      </c>
      <c r="AJ74" s="75">
        <f>PXIL!S74</f>
        <v>0</v>
      </c>
      <c r="AK74" s="75">
        <f>RTM_IEX!M74</f>
        <v>2.5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13.4498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0.22316624000000002</v>
      </c>
      <c r="AD75">
        <f t="shared" si="4"/>
        <v>25.136633759999999</v>
      </c>
      <c r="AE75">
        <v>0</v>
      </c>
      <c r="AF75" s="26"/>
      <c r="AG75">
        <f t="shared" si="5"/>
        <v>25.136633759999999</v>
      </c>
      <c r="AI75" s="75">
        <f>PXIL!M75</f>
        <v>0</v>
      </c>
      <c r="AJ75" s="75">
        <f>PXIL!S75</f>
        <v>0</v>
      </c>
      <c r="AK75" s="75">
        <f>RTM_IEX!M75</f>
        <v>2.5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13.4498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6.16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0.20723824000000002</v>
      </c>
      <c r="AD76">
        <f t="shared" si="4"/>
        <v>23.342561760000002</v>
      </c>
      <c r="AE76">
        <v>0</v>
      </c>
      <c r="AF76" s="26"/>
      <c r="AG76">
        <f t="shared" si="5"/>
        <v>23.342561760000002</v>
      </c>
      <c r="AI76" s="75">
        <f>PXIL!M76</f>
        <v>0</v>
      </c>
      <c r="AJ76" s="75">
        <f>PXIL!S76</f>
        <v>0</v>
      </c>
      <c r="AK76" s="75">
        <f>RTM_IEX!M76</f>
        <v>3.94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13.4498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0.21075824000000004</v>
      </c>
      <c r="AD77">
        <f t="shared" si="4"/>
        <v>23.739041760000003</v>
      </c>
      <c r="AE77">
        <v>0</v>
      </c>
      <c r="AF77" s="26"/>
      <c r="AG77">
        <f t="shared" si="5"/>
        <v>23.739041760000003</v>
      </c>
      <c r="AI77" s="75">
        <f>PXIL!M77</f>
        <v>0</v>
      </c>
      <c r="AJ77" s="75">
        <f>PXIL!S77</f>
        <v>0</v>
      </c>
      <c r="AK77" s="75">
        <f>RTM_IEX!M77</f>
        <v>6.24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13.4498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0.17177424000000002</v>
      </c>
      <c r="AD78">
        <f t="shared" si="4"/>
        <v>19.348025759999999</v>
      </c>
      <c r="AE78">
        <v>0</v>
      </c>
      <c r="AF78" s="26"/>
      <c r="AG78">
        <f t="shared" si="5"/>
        <v>19.348025759999999</v>
      </c>
      <c r="AI78" s="75">
        <f>PXIL!M78</f>
        <v>0</v>
      </c>
      <c r="AJ78" s="75">
        <f>PXIL!S78</f>
        <v>0</v>
      </c>
      <c r="AK78" s="75">
        <f>RTM_IEX!M78</f>
        <v>4.16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13.4498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0.57999999999999996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0.14088624</v>
      </c>
      <c r="AD79">
        <f t="shared" si="4"/>
        <v>15.868913759999998</v>
      </c>
      <c r="AE79">
        <v>0</v>
      </c>
      <c r="AF79" s="26"/>
      <c r="AG79">
        <f t="shared" si="5"/>
        <v>15.868913759999998</v>
      </c>
      <c r="AI79" s="75">
        <f>PXIL!M79</f>
        <v>0</v>
      </c>
      <c r="AJ79" s="75">
        <f>PXIL!S79</f>
        <v>0</v>
      </c>
      <c r="AK79" s="75">
        <f>RTM_IEX!M79</f>
        <v>1.98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13.4498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0.89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0.14783824000000001</v>
      </c>
      <c r="AD80">
        <f t="shared" si="4"/>
        <v>16.651961760000002</v>
      </c>
      <c r="AE80">
        <v>0</v>
      </c>
      <c r="AF80" s="26"/>
      <c r="AG80">
        <f t="shared" si="5"/>
        <v>16.651961760000002</v>
      </c>
      <c r="AI80" s="75">
        <f>PXIL!M80</f>
        <v>0</v>
      </c>
      <c r="AJ80" s="75">
        <f>PXIL!S80</f>
        <v>0</v>
      </c>
      <c r="AK80" s="75">
        <f>RTM_IEX!M80</f>
        <v>2.46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13.4498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1.21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0.14467024000000003</v>
      </c>
      <c r="AD81">
        <f t="shared" si="4"/>
        <v>16.295129760000002</v>
      </c>
      <c r="AE81">
        <v>0</v>
      </c>
      <c r="AF81" s="26"/>
      <c r="AG81">
        <f t="shared" si="5"/>
        <v>16.295129760000002</v>
      </c>
      <c r="AI81" s="75">
        <f>PXIL!M81</f>
        <v>0</v>
      </c>
      <c r="AJ81" s="75">
        <f>PXIL!S81</f>
        <v>0</v>
      </c>
      <c r="AK81" s="75">
        <f>RTM_IEX!M81</f>
        <v>1.78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13.4498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1.36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0.14484624000000001</v>
      </c>
      <c r="AD82">
        <f t="shared" si="4"/>
        <v>16.314953759999998</v>
      </c>
      <c r="AE82">
        <v>0</v>
      </c>
      <c r="AF82" s="26"/>
      <c r="AG82">
        <f t="shared" si="5"/>
        <v>16.314953759999998</v>
      </c>
      <c r="AI82" s="75">
        <f>PXIL!M82</f>
        <v>0</v>
      </c>
      <c r="AJ82" s="75">
        <f>PXIL!S82</f>
        <v>0</v>
      </c>
      <c r="AK82" s="75">
        <f>RTM_IEX!M82</f>
        <v>1.65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13.4498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1.93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0.14959823999999999</v>
      </c>
      <c r="AD83">
        <f t="shared" si="4"/>
        <v>16.850201760000001</v>
      </c>
      <c r="AE83">
        <v>0</v>
      </c>
      <c r="AF83" s="26"/>
      <c r="AG83">
        <f t="shared" si="5"/>
        <v>16.850201760000001</v>
      </c>
      <c r="AI83" s="75">
        <f>PXIL!M83</f>
        <v>0</v>
      </c>
      <c r="AJ83" s="75">
        <f>PXIL!S83</f>
        <v>0</v>
      </c>
      <c r="AK83" s="75">
        <f>RTM_IEX!M83</f>
        <v>1.62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13.4498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1.71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0.14695824000000002</v>
      </c>
      <c r="AD84">
        <f t="shared" si="4"/>
        <v>16.55284176</v>
      </c>
      <c r="AE84">
        <v>0</v>
      </c>
      <c r="AF84" s="26"/>
      <c r="AG84">
        <f t="shared" si="5"/>
        <v>16.55284176</v>
      </c>
      <c r="AI84" s="75">
        <f>PXIL!M84</f>
        <v>0</v>
      </c>
      <c r="AJ84" s="75">
        <f>PXIL!S84</f>
        <v>0</v>
      </c>
      <c r="AK84" s="75">
        <f>RTM_IEX!M84</f>
        <v>1.54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13.4498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2.0699999999999998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0.14827824000000001</v>
      </c>
      <c r="AD85">
        <f t="shared" si="4"/>
        <v>16.701521760000002</v>
      </c>
      <c r="AE85">
        <v>0</v>
      </c>
      <c r="AF85" s="26"/>
      <c r="AG85">
        <f t="shared" si="5"/>
        <v>16.701521760000002</v>
      </c>
      <c r="AI85" s="75">
        <f>PXIL!M85</f>
        <v>0</v>
      </c>
      <c r="AJ85" s="75">
        <f>PXIL!S85</f>
        <v>0</v>
      </c>
      <c r="AK85" s="75">
        <f>RTM_IEX!M85</f>
        <v>1.33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13.4498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2.11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0.14871824</v>
      </c>
      <c r="AD86">
        <f t="shared" si="4"/>
        <v>16.751081759999998</v>
      </c>
      <c r="AE86">
        <v>0</v>
      </c>
      <c r="AF86" s="26"/>
      <c r="AG86">
        <f t="shared" si="5"/>
        <v>16.751081759999998</v>
      </c>
      <c r="AI86" s="75">
        <f>PXIL!M86</f>
        <v>0</v>
      </c>
      <c r="AJ86" s="75">
        <f>PXIL!S86</f>
        <v>0</v>
      </c>
      <c r="AK86" s="75">
        <f>RTM_IEX!M86</f>
        <v>1.34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13.4498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0.78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0.13534224</v>
      </c>
      <c r="AD87">
        <f t="shared" si="4"/>
        <v>15.24445776</v>
      </c>
      <c r="AE87">
        <v>0</v>
      </c>
      <c r="AF87" s="26"/>
      <c r="AG87">
        <f t="shared" si="5"/>
        <v>15.24445776</v>
      </c>
      <c r="AI87" s="75">
        <f>PXIL!M87</f>
        <v>0</v>
      </c>
      <c r="AJ87" s="75">
        <f>PXIL!S87</f>
        <v>0</v>
      </c>
      <c r="AK87" s="75">
        <f>RTM_IEX!M87</f>
        <v>1.1499999999999999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13.4498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0.62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0.13305423999999999</v>
      </c>
      <c r="AD88">
        <f t="shared" si="4"/>
        <v>14.98674576</v>
      </c>
      <c r="AE88">
        <v>0</v>
      </c>
      <c r="AF88" s="26"/>
      <c r="AG88">
        <f t="shared" si="5"/>
        <v>14.98674576</v>
      </c>
      <c r="AI88" s="75">
        <f>PXIL!M88</f>
        <v>0</v>
      </c>
      <c r="AJ88" s="75">
        <f>PXIL!S88</f>
        <v>0</v>
      </c>
      <c r="AK88" s="75">
        <f>RTM_IEX!M88</f>
        <v>1.05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10.807874999999999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0.42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0.10619729999999999</v>
      </c>
      <c r="AD89">
        <f t="shared" si="4"/>
        <v>11.961677699999999</v>
      </c>
      <c r="AE89">
        <v>0</v>
      </c>
      <c r="AF89" s="26"/>
      <c r="AG89">
        <f t="shared" si="5"/>
        <v>11.961677699999999</v>
      </c>
      <c r="AI89" s="75">
        <f>PXIL!M89</f>
        <v>0</v>
      </c>
      <c r="AJ89" s="75">
        <f>PXIL!S89</f>
        <v>0</v>
      </c>
      <c r="AK89" s="75">
        <f>RTM_IEX!M89</f>
        <v>0.84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10.807874999999999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0.35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0.10514129999999999</v>
      </c>
      <c r="AD90">
        <f t="shared" si="4"/>
        <v>11.8427337</v>
      </c>
      <c r="AE90">
        <v>0</v>
      </c>
      <c r="AF90" s="26"/>
      <c r="AG90">
        <f t="shared" si="5"/>
        <v>11.8427337</v>
      </c>
      <c r="AI90" s="75">
        <f>PXIL!M90</f>
        <v>0</v>
      </c>
      <c r="AJ90" s="75">
        <f>PXIL!S90</f>
        <v>0</v>
      </c>
      <c r="AK90" s="75">
        <f>RTM_IEX!M90</f>
        <v>0.79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10.807874999999999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0.10487730000000001</v>
      </c>
      <c r="AD91">
        <f t="shared" si="4"/>
        <v>11.8129977</v>
      </c>
      <c r="AE91">
        <v>0</v>
      </c>
      <c r="AF91" s="26"/>
      <c r="AG91">
        <f t="shared" si="5"/>
        <v>11.8129977</v>
      </c>
      <c r="AI91" s="75">
        <f>PXIL!M91</f>
        <v>0</v>
      </c>
      <c r="AJ91" s="75">
        <f>PXIL!S91</f>
        <v>0</v>
      </c>
      <c r="AK91" s="75">
        <f>RTM_IEX!M91</f>
        <v>0.88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10.807874999999999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0.27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0.1062853</v>
      </c>
      <c r="AD92">
        <f t="shared" si="4"/>
        <v>11.971589699999999</v>
      </c>
      <c r="AE92">
        <v>0</v>
      </c>
      <c r="AF92" s="26"/>
      <c r="AG92">
        <f t="shared" si="5"/>
        <v>11.971589699999999</v>
      </c>
      <c r="AI92" s="75">
        <f>PXIL!M92</f>
        <v>0</v>
      </c>
      <c r="AJ92" s="75">
        <f>PXIL!S92</f>
        <v>0</v>
      </c>
      <c r="AK92" s="75">
        <f>RTM_IEX!M92</f>
        <v>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10.807874999999999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0.1018853</v>
      </c>
      <c r="AD93">
        <f t="shared" si="4"/>
        <v>11.4759897</v>
      </c>
      <c r="AE93">
        <v>0</v>
      </c>
      <c r="AF93" s="26"/>
      <c r="AG93">
        <f t="shared" si="5"/>
        <v>11.4759897</v>
      </c>
      <c r="AI93" s="75">
        <f>PXIL!M93</f>
        <v>0</v>
      </c>
      <c r="AJ93" s="75">
        <f>PXIL!S93</f>
        <v>0</v>
      </c>
      <c r="AK93" s="75">
        <f>RTM_IEX!M93</f>
        <v>0.61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10.807874999999999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0.10302929999999999</v>
      </c>
      <c r="AD94">
        <f t="shared" si="4"/>
        <v>11.6048457</v>
      </c>
      <c r="AE94">
        <v>0</v>
      </c>
      <c r="AF94" s="26"/>
      <c r="AG94">
        <f t="shared" si="5"/>
        <v>11.6048457</v>
      </c>
      <c r="AI94" s="75">
        <f>PXIL!M94</f>
        <v>0</v>
      </c>
      <c r="AJ94" s="75">
        <f>PXIL!S94</f>
        <v>0</v>
      </c>
      <c r="AK94" s="75">
        <f>RTM_IEX!M94</f>
        <v>0.72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10.807874999999999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0.53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0.10382129999999999</v>
      </c>
      <c r="AD95">
        <f t="shared" si="4"/>
        <v>11.6940537</v>
      </c>
      <c r="AE95">
        <v>0</v>
      </c>
      <c r="AF95" s="26"/>
      <c r="AG95">
        <f t="shared" si="5"/>
        <v>11.6940537</v>
      </c>
      <c r="AI95" s="75">
        <f>PXIL!M95</f>
        <v>0</v>
      </c>
      <c r="AJ95" s="75">
        <f>PXIL!S95</f>
        <v>0</v>
      </c>
      <c r="AK95" s="75">
        <f>RTM_IEX!M95</f>
        <v>0.46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10.807874999999999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0.37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0.10223729999999999</v>
      </c>
      <c r="AD96">
        <f t="shared" si="4"/>
        <v>11.515637699999997</v>
      </c>
      <c r="AE96">
        <v>0</v>
      </c>
      <c r="AF96" s="26"/>
      <c r="AG96">
        <f t="shared" si="5"/>
        <v>11.515637699999997</v>
      </c>
      <c r="AI96" s="75">
        <f>PXIL!M96</f>
        <v>0</v>
      </c>
      <c r="AJ96" s="75">
        <f>PXIL!S96</f>
        <v>0</v>
      </c>
      <c r="AK96" s="75">
        <f>RTM_IEX!M96</f>
        <v>0.44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10.807874999999999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9.9333299999999985E-2</v>
      </c>
      <c r="AD97">
        <f t="shared" si="4"/>
        <v>11.188541699999998</v>
      </c>
      <c r="AE97">
        <v>0</v>
      </c>
      <c r="AF97" s="26"/>
      <c r="AG97">
        <f t="shared" si="5"/>
        <v>11.188541699999998</v>
      </c>
      <c r="AI97" s="75">
        <f>PXIL!M97</f>
        <v>0</v>
      </c>
      <c r="AJ97" s="75">
        <f>PXIL!S97</f>
        <v>0</v>
      </c>
      <c r="AK97" s="75">
        <f>RTM_IEX!M97</f>
        <v>0.28000000000000003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10.807874999999999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0.10223729999999999</v>
      </c>
      <c r="AD98">
        <f t="shared" si="4"/>
        <v>11.515637699999999</v>
      </c>
      <c r="AE98">
        <v>0</v>
      </c>
      <c r="AF98" s="26"/>
      <c r="AG98">
        <f t="shared" si="5"/>
        <v>11.515637699999999</v>
      </c>
      <c r="AI98" s="75">
        <f>PXIL!M98</f>
        <v>0</v>
      </c>
      <c r="AJ98" s="75">
        <f>PXIL!S98</f>
        <v>0</v>
      </c>
      <c r="AK98" s="75">
        <f>RTM_IEX!M98</f>
        <v>0.46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0.25060639374999988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0.10509250000000005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4.0441622649999981E-3</v>
      </c>
      <c r="AD99">
        <f t="shared" si="6"/>
        <v>0.45551973148500002</v>
      </c>
      <c r="AE99">
        <f t="shared" ref="AE99:AR99" si="8">SUM(AE3:AE98)/4000</f>
        <v>0</v>
      </c>
      <c r="AG99">
        <f t="shared" si="8"/>
        <v>0.45551973148500002</v>
      </c>
      <c r="AI99">
        <f t="shared" si="8"/>
        <v>0</v>
      </c>
      <c r="AJ99">
        <f t="shared" si="8"/>
        <v>0</v>
      </c>
      <c r="AK99">
        <f t="shared" si="8"/>
        <v>8.8487500000000011E-2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1.5377499999999999E-2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45031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150</v>
      </c>
      <c r="C3" s="16">
        <f>'[1]15'!C5</f>
        <v>0</v>
      </c>
      <c r="D3" s="16">
        <f>'[1]15'!D5</f>
        <v>175</v>
      </c>
      <c r="E3" s="16">
        <f>'[1]15'!E5</f>
        <v>0</v>
      </c>
      <c r="F3" s="15">
        <f>SUM(B3:E3)</f>
        <v>325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150</v>
      </c>
      <c r="C4" s="16">
        <f>'[1]15'!C6</f>
        <v>0</v>
      </c>
      <c r="D4" s="16">
        <f>'[1]15'!D6</f>
        <v>175</v>
      </c>
      <c r="E4" s="16">
        <f>'[1]15'!E6</f>
        <v>0</v>
      </c>
      <c r="F4" s="15">
        <f>SUM(B4:E4)</f>
        <v>325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150</v>
      </c>
      <c r="C5" s="16">
        <f>'[1]15'!C7</f>
        <v>0</v>
      </c>
      <c r="D5" s="16">
        <f>'[1]15'!D7</f>
        <v>175</v>
      </c>
      <c r="E5" s="16">
        <f>'[1]15'!E7</f>
        <v>0</v>
      </c>
      <c r="F5" s="15">
        <f t="shared" ref="F5:F68" si="6">SUM(B5:E5)</f>
        <v>325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150</v>
      </c>
      <c r="C6" s="16">
        <f>'[1]15'!C8</f>
        <v>0</v>
      </c>
      <c r="D6" s="16">
        <f>'[1]15'!D8</f>
        <v>175</v>
      </c>
      <c r="E6" s="16">
        <f>'[1]15'!E8</f>
        <v>0</v>
      </c>
      <c r="F6" s="15">
        <f t="shared" si="6"/>
        <v>325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150</v>
      </c>
      <c r="C7" s="16">
        <f>'[1]15'!C9</f>
        <v>0</v>
      </c>
      <c r="D7" s="16">
        <f>'[1]15'!D9</f>
        <v>175</v>
      </c>
      <c r="E7" s="16">
        <f>'[1]15'!E9</f>
        <v>0</v>
      </c>
      <c r="F7" s="15">
        <f t="shared" si="6"/>
        <v>325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150</v>
      </c>
      <c r="C8" s="16">
        <f>'[1]15'!C10</f>
        <v>0</v>
      </c>
      <c r="D8" s="16">
        <f>'[1]15'!D10</f>
        <v>175</v>
      </c>
      <c r="E8" s="16">
        <f>'[1]15'!E10</f>
        <v>0</v>
      </c>
      <c r="F8" s="15">
        <f t="shared" si="6"/>
        <v>325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150</v>
      </c>
      <c r="C9" s="16">
        <f>'[1]15'!C11</f>
        <v>0</v>
      </c>
      <c r="D9" s="16">
        <f>'[1]15'!D11</f>
        <v>175</v>
      </c>
      <c r="E9" s="16">
        <f>'[1]15'!E11</f>
        <v>0</v>
      </c>
      <c r="F9" s="15">
        <f t="shared" si="6"/>
        <v>325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150</v>
      </c>
      <c r="C10" s="16">
        <f>'[1]15'!C12</f>
        <v>0</v>
      </c>
      <c r="D10" s="16">
        <f>'[1]15'!D12</f>
        <v>175</v>
      </c>
      <c r="E10" s="16">
        <f>'[1]15'!E12</f>
        <v>0</v>
      </c>
      <c r="F10" s="15">
        <f t="shared" si="6"/>
        <v>325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150</v>
      </c>
      <c r="C11" s="16">
        <f>'[1]15'!C13</f>
        <v>0</v>
      </c>
      <c r="D11" s="16">
        <f>'[1]15'!D13</f>
        <v>175</v>
      </c>
      <c r="E11" s="16">
        <f>'[1]15'!E13</f>
        <v>0</v>
      </c>
      <c r="F11" s="15">
        <f t="shared" si="6"/>
        <v>325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150</v>
      </c>
      <c r="C12" s="16">
        <f>'[1]15'!C14</f>
        <v>0</v>
      </c>
      <c r="D12" s="16">
        <f>'[1]15'!D14</f>
        <v>175</v>
      </c>
      <c r="E12" s="16">
        <f>'[1]15'!E14</f>
        <v>0</v>
      </c>
      <c r="F12" s="15">
        <f t="shared" si="6"/>
        <v>325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150</v>
      </c>
      <c r="C13" s="16">
        <f>'[1]15'!C15</f>
        <v>0</v>
      </c>
      <c r="D13" s="16">
        <f>'[1]15'!D15</f>
        <v>175</v>
      </c>
      <c r="E13" s="16">
        <f>'[1]15'!E15</f>
        <v>0</v>
      </c>
      <c r="F13" s="15">
        <f t="shared" si="6"/>
        <v>325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150</v>
      </c>
      <c r="C14" s="16">
        <f>'[1]15'!C16</f>
        <v>0</v>
      </c>
      <c r="D14" s="16">
        <f>'[1]15'!D16</f>
        <v>175</v>
      </c>
      <c r="E14" s="16">
        <f>'[1]15'!E16</f>
        <v>0</v>
      </c>
      <c r="F14" s="15">
        <f t="shared" si="6"/>
        <v>325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150</v>
      </c>
      <c r="C15" s="16">
        <f>'[1]15'!C17</f>
        <v>0</v>
      </c>
      <c r="D15" s="16">
        <f>'[1]15'!D17</f>
        <v>175</v>
      </c>
      <c r="E15" s="16">
        <f>'[1]15'!E17</f>
        <v>0</v>
      </c>
      <c r="F15" s="15">
        <f t="shared" si="6"/>
        <v>325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150</v>
      </c>
      <c r="C16" s="16">
        <f>'[1]15'!C18</f>
        <v>0</v>
      </c>
      <c r="D16" s="16">
        <f>'[1]15'!D18</f>
        <v>175</v>
      </c>
      <c r="E16" s="16">
        <f>'[1]15'!E18</f>
        <v>0</v>
      </c>
      <c r="F16" s="15">
        <f t="shared" si="6"/>
        <v>325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150</v>
      </c>
      <c r="C17" s="16">
        <f>'[1]15'!C19</f>
        <v>0</v>
      </c>
      <c r="D17" s="16">
        <f>'[1]15'!D19</f>
        <v>175</v>
      </c>
      <c r="E17" s="16">
        <f>'[1]15'!E19</f>
        <v>0</v>
      </c>
      <c r="F17" s="15">
        <f t="shared" si="6"/>
        <v>325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150</v>
      </c>
      <c r="C18" s="16">
        <f>'[1]15'!C20</f>
        <v>0</v>
      </c>
      <c r="D18" s="16">
        <f>'[1]15'!D20</f>
        <v>175</v>
      </c>
      <c r="E18" s="16">
        <f>'[1]15'!E20</f>
        <v>0</v>
      </c>
      <c r="F18" s="15">
        <f t="shared" si="6"/>
        <v>325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150</v>
      </c>
      <c r="C19" s="16">
        <f>'[1]15'!C21</f>
        <v>0</v>
      </c>
      <c r="D19" s="16">
        <f>'[1]15'!D21</f>
        <v>175</v>
      </c>
      <c r="E19" s="16">
        <f>'[1]15'!E21</f>
        <v>0</v>
      </c>
      <c r="F19" s="15">
        <f t="shared" si="6"/>
        <v>325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150</v>
      </c>
      <c r="C20" s="16">
        <f>'[1]15'!C22</f>
        <v>0</v>
      </c>
      <c r="D20" s="16">
        <f>'[1]15'!D22</f>
        <v>175</v>
      </c>
      <c r="E20" s="16">
        <f>'[1]15'!E22</f>
        <v>0</v>
      </c>
      <c r="F20" s="15">
        <f t="shared" si="6"/>
        <v>325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150</v>
      </c>
      <c r="C21" s="16">
        <f>'[1]15'!C23</f>
        <v>0</v>
      </c>
      <c r="D21" s="16">
        <f>'[1]15'!D23</f>
        <v>175</v>
      </c>
      <c r="E21" s="16">
        <f>'[1]15'!E23</f>
        <v>0</v>
      </c>
      <c r="F21" s="15">
        <f t="shared" si="6"/>
        <v>325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150</v>
      </c>
      <c r="C22" s="16">
        <f>'[1]15'!C24</f>
        <v>0</v>
      </c>
      <c r="D22" s="16">
        <f>'[1]15'!D24</f>
        <v>175</v>
      </c>
      <c r="E22" s="16">
        <f>'[1]15'!E24</f>
        <v>0</v>
      </c>
      <c r="F22" s="15">
        <f t="shared" si="6"/>
        <v>325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150</v>
      </c>
      <c r="C23" s="16">
        <f>'[1]15'!C25</f>
        <v>0</v>
      </c>
      <c r="D23" s="16">
        <f>'[1]15'!D25</f>
        <v>175</v>
      </c>
      <c r="E23" s="16">
        <f>'[1]15'!E25</f>
        <v>0</v>
      </c>
      <c r="F23" s="15">
        <f t="shared" si="6"/>
        <v>325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150</v>
      </c>
      <c r="C24" s="16">
        <f>'[1]15'!C26</f>
        <v>0</v>
      </c>
      <c r="D24" s="16">
        <f>'[1]15'!D26</f>
        <v>175</v>
      </c>
      <c r="E24" s="16">
        <f>'[1]15'!E26</f>
        <v>0</v>
      </c>
      <c r="F24" s="15">
        <f t="shared" si="6"/>
        <v>325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150</v>
      </c>
      <c r="C25" s="16">
        <f>'[1]15'!C27</f>
        <v>0</v>
      </c>
      <c r="D25" s="16">
        <f>'[1]15'!D27</f>
        <v>175</v>
      </c>
      <c r="E25" s="16">
        <f>'[1]15'!E27</f>
        <v>0</v>
      </c>
      <c r="F25" s="15">
        <f t="shared" si="6"/>
        <v>325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150</v>
      </c>
      <c r="C26" s="16">
        <f>'[1]15'!C28</f>
        <v>0</v>
      </c>
      <c r="D26" s="16">
        <f>'[1]15'!D28</f>
        <v>175</v>
      </c>
      <c r="E26" s="16">
        <f>'[1]15'!E28</f>
        <v>0</v>
      </c>
      <c r="F26" s="15">
        <f t="shared" si="6"/>
        <v>325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150</v>
      </c>
      <c r="C27" s="16">
        <f>'[1]15'!C29</f>
        <v>0</v>
      </c>
      <c r="D27" s="16">
        <f>'[1]15'!D29</f>
        <v>175</v>
      </c>
      <c r="E27" s="16">
        <f>'[1]15'!E29</f>
        <v>0</v>
      </c>
      <c r="F27" s="15">
        <f t="shared" si="6"/>
        <v>325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150</v>
      </c>
      <c r="C28" s="16">
        <f>'[1]15'!C30</f>
        <v>0</v>
      </c>
      <c r="D28" s="16">
        <f>'[1]15'!D30</f>
        <v>175</v>
      </c>
      <c r="E28" s="16">
        <f>'[1]15'!E30</f>
        <v>0</v>
      </c>
      <c r="F28" s="15">
        <f t="shared" si="6"/>
        <v>325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150</v>
      </c>
      <c r="C29" s="16">
        <f>'[1]15'!C31</f>
        <v>0</v>
      </c>
      <c r="D29" s="16">
        <f>'[1]15'!D31</f>
        <v>175</v>
      </c>
      <c r="E29" s="16">
        <f>'[1]15'!E31</f>
        <v>0</v>
      </c>
      <c r="F29" s="15">
        <f t="shared" si="6"/>
        <v>325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150</v>
      </c>
      <c r="C30" s="16">
        <f>'[1]15'!C32</f>
        <v>0</v>
      </c>
      <c r="D30" s="16">
        <f>'[1]15'!D32</f>
        <v>175</v>
      </c>
      <c r="E30" s="16">
        <f>'[1]15'!E32</f>
        <v>0</v>
      </c>
      <c r="F30" s="15">
        <f t="shared" si="6"/>
        <v>325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150</v>
      </c>
      <c r="C31" s="16">
        <f>'[1]15'!C33</f>
        <v>0</v>
      </c>
      <c r="D31" s="16">
        <f>'[1]15'!D33</f>
        <v>175</v>
      </c>
      <c r="E31" s="16">
        <f>'[1]15'!E33</f>
        <v>0</v>
      </c>
      <c r="F31" s="15">
        <f t="shared" si="6"/>
        <v>325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150</v>
      </c>
      <c r="C32" s="16">
        <f>'[1]15'!C34</f>
        <v>0</v>
      </c>
      <c r="D32" s="16">
        <f>'[1]15'!D34</f>
        <v>175</v>
      </c>
      <c r="E32" s="16">
        <f>'[1]15'!E34</f>
        <v>0</v>
      </c>
      <c r="F32" s="15">
        <f t="shared" si="6"/>
        <v>325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150</v>
      </c>
      <c r="C33" s="16">
        <f>'[1]15'!C35</f>
        <v>0</v>
      </c>
      <c r="D33" s="16">
        <f>'[1]15'!D35</f>
        <v>175</v>
      </c>
      <c r="E33" s="16">
        <f>'[1]15'!E35</f>
        <v>0</v>
      </c>
      <c r="F33" s="15">
        <f t="shared" si="6"/>
        <v>325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150</v>
      </c>
      <c r="C34" s="16">
        <f>'[1]15'!C36</f>
        <v>0</v>
      </c>
      <c r="D34" s="16">
        <f>'[1]15'!D36</f>
        <v>175</v>
      </c>
      <c r="E34" s="16">
        <f>'[1]15'!E36</f>
        <v>0</v>
      </c>
      <c r="F34" s="15">
        <f t="shared" si="6"/>
        <v>325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150</v>
      </c>
      <c r="C35" s="16">
        <f>'[1]15'!C37</f>
        <v>0</v>
      </c>
      <c r="D35" s="16">
        <f>'[1]15'!D37</f>
        <v>175</v>
      </c>
      <c r="E35" s="16">
        <f>'[1]15'!E37</f>
        <v>0</v>
      </c>
      <c r="F35" s="15">
        <f t="shared" si="6"/>
        <v>325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150</v>
      </c>
      <c r="C36" s="16">
        <f>'[1]15'!C38</f>
        <v>0</v>
      </c>
      <c r="D36" s="16">
        <f>'[1]15'!D38</f>
        <v>175</v>
      </c>
      <c r="E36" s="16">
        <f>'[1]15'!E38</f>
        <v>0</v>
      </c>
      <c r="F36" s="15">
        <f t="shared" si="6"/>
        <v>325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150</v>
      </c>
      <c r="C37" s="16">
        <f>'[1]15'!C39</f>
        <v>0</v>
      </c>
      <c r="D37" s="16">
        <f>'[1]15'!D39</f>
        <v>175</v>
      </c>
      <c r="E37" s="16">
        <f>'[1]15'!E39</f>
        <v>0</v>
      </c>
      <c r="F37" s="15">
        <f t="shared" si="6"/>
        <v>325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150</v>
      </c>
      <c r="C38" s="16">
        <f>'[1]15'!C40</f>
        <v>0</v>
      </c>
      <c r="D38" s="16">
        <f>'[1]15'!D40</f>
        <v>175</v>
      </c>
      <c r="E38" s="16">
        <f>'[1]15'!E40</f>
        <v>0</v>
      </c>
      <c r="F38" s="15">
        <f t="shared" si="6"/>
        <v>325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150</v>
      </c>
      <c r="C39" s="16">
        <f>'[1]15'!C41</f>
        <v>0</v>
      </c>
      <c r="D39" s="16">
        <f>'[1]15'!D41</f>
        <v>175</v>
      </c>
      <c r="E39" s="16">
        <f>'[1]15'!E41</f>
        <v>0</v>
      </c>
      <c r="F39" s="15">
        <f t="shared" si="6"/>
        <v>325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150</v>
      </c>
      <c r="C40" s="16">
        <f>'[1]15'!C42</f>
        <v>0</v>
      </c>
      <c r="D40" s="16">
        <f>'[1]15'!D42</f>
        <v>175</v>
      </c>
      <c r="E40" s="16">
        <f>'[1]15'!E42</f>
        <v>0</v>
      </c>
      <c r="F40" s="15">
        <f t="shared" si="6"/>
        <v>325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150</v>
      </c>
      <c r="C41" s="16">
        <f>'[1]15'!C43</f>
        <v>0</v>
      </c>
      <c r="D41" s="16">
        <f>'[1]15'!D43</f>
        <v>175</v>
      </c>
      <c r="E41" s="16">
        <f>'[1]15'!E43</f>
        <v>0</v>
      </c>
      <c r="F41" s="15">
        <f t="shared" si="6"/>
        <v>325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150</v>
      </c>
      <c r="C42" s="16">
        <f>'[1]15'!C44</f>
        <v>0</v>
      </c>
      <c r="D42" s="16">
        <f>'[1]15'!D44</f>
        <v>175</v>
      </c>
      <c r="E42" s="16">
        <f>'[1]15'!E44</f>
        <v>0</v>
      </c>
      <c r="F42" s="15">
        <f t="shared" si="6"/>
        <v>325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150</v>
      </c>
      <c r="C43" s="16">
        <f>'[1]15'!C45</f>
        <v>0</v>
      </c>
      <c r="D43" s="16">
        <f>'[1]15'!D45</f>
        <v>175</v>
      </c>
      <c r="E43" s="16">
        <f>'[1]15'!E45</f>
        <v>0</v>
      </c>
      <c r="F43" s="15">
        <f t="shared" si="6"/>
        <v>325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150</v>
      </c>
      <c r="C44" s="16">
        <f>'[1]15'!C46</f>
        <v>0</v>
      </c>
      <c r="D44" s="16">
        <f>'[1]15'!D46</f>
        <v>175</v>
      </c>
      <c r="E44" s="16">
        <f>'[1]15'!E46</f>
        <v>0</v>
      </c>
      <c r="F44" s="15">
        <f t="shared" si="6"/>
        <v>325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150</v>
      </c>
      <c r="C45" s="16">
        <f>'[1]15'!C47</f>
        <v>0</v>
      </c>
      <c r="D45" s="16">
        <f>'[1]15'!D47</f>
        <v>175</v>
      </c>
      <c r="E45" s="16">
        <f>'[1]15'!E47</f>
        <v>0</v>
      </c>
      <c r="F45" s="15">
        <f t="shared" si="6"/>
        <v>325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150</v>
      </c>
      <c r="C46" s="16">
        <f>'[1]15'!C48</f>
        <v>0</v>
      </c>
      <c r="D46" s="16">
        <f>'[1]15'!D48</f>
        <v>175</v>
      </c>
      <c r="E46" s="16">
        <f>'[1]15'!E48</f>
        <v>0</v>
      </c>
      <c r="F46" s="15">
        <f t="shared" si="6"/>
        <v>325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150</v>
      </c>
      <c r="C47" s="16">
        <f>'[1]15'!C49</f>
        <v>0</v>
      </c>
      <c r="D47" s="16">
        <f>'[1]15'!D49</f>
        <v>175</v>
      </c>
      <c r="E47" s="16">
        <f>'[1]15'!E49</f>
        <v>0</v>
      </c>
      <c r="F47" s="15">
        <f t="shared" si="6"/>
        <v>325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150</v>
      </c>
      <c r="C48" s="16">
        <f>'[1]15'!C50</f>
        <v>0</v>
      </c>
      <c r="D48" s="16">
        <f>'[1]15'!D50</f>
        <v>175</v>
      </c>
      <c r="E48" s="16">
        <f>'[1]15'!E50</f>
        <v>0</v>
      </c>
      <c r="F48" s="15">
        <f t="shared" si="6"/>
        <v>325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150</v>
      </c>
      <c r="C49" s="16">
        <f>'[1]15'!C51</f>
        <v>0</v>
      </c>
      <c r="D49" s="16">
        <f>'[1]15'!D51</f>
        <v>175</v>
      </c>
      <c r="E49" s="16">
        <f>'[1]15'!E51</f>
        <v>0</v>
      </c>
      <c r="F49" s="15">
        <f t="shared" si="6"/>
        <v>325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150</v>
      </c>
      <c r="C50" s="16">
        <f>'[1]15'!C52</f>
        <v>0</v>
      </c>
      <c r="D50" s="16">
        <f>'[1]15'!D52</f>
        <v>175</v>
      </c>
      <c r="E50" s="16">
        <f>'[1]15'!E52</f>
        <v>0</v>
      </c>
      <c r="F50" s="15">
        <f t="shared" si="6"/>
        <v>325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150</v>
      </c>
      <c r="C51" s="16">
        <f>'[1]15'!C53</f>
        <v>0</v>
      </c>
      <c r="D51" s="16">
        <f>'[1]15'!D53</f>
        <v>175</v>
      </c>
      <c r="E51" s="16">
        <f>'[1]15'!E53</f>
        <v>0</v>
      </c>
      <c r="F51" s="15">
        <f t="shared" si="6"/>
        <v>325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150</v>
      </c>
      <c r="C52" s="16">
        <f>'[1]15'!C54</f>
        <v>0</v>
      </c>
      <c r="D52" s="16">
        <f>'[1]15'!D54</f>
        <v>175</v>
      </c>
      <c r="E52" s="16">
        <f>'[1]15'!E54</f>
        <v>0</v>
      </c>
      <c r="F52" s="15">
        <f t="shared" si="6"/>
        <v>325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150</v>
      </c>
      <c r="C53" s="16">
        <f>'[1]15'!C55</f>
        <v>0</v>
      </c>
      <c r="D53" s="16">
        <f>'[1]15'!D55</f>
        <v>175</v>
      </c>
      <c r="E53" s="16">
        <f>'[1]15'!E55</f>
        <v>0</v>
      </c>
      <c r="F53" s="15">
        <f t="shared" si="6"/>
        <v>325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150</v>
      </c>
      <c r="C54" s="16">
        <f>'[1]15'!C56</f>
        <v>0</v>
      </c>
      <c r="D54" s="16">
        <f>'[1]15'!D56</f>
        <v>175</v>
      </c>
      <c r="E54" s="16">
        <f>'[1]15'!E56</f>
        <v>0</v>
      </c>
      <c r="F54" s="15">
        <f t="shared" si="6"/>
        <v>325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150</v>
      </c>
      <c r="C55" s="16">
        <f>'[1]15'!C57</f>
        <v>0</v>
      </c>
      <c r="D55" s="16">
        <f>'[1]15'!D57</f>
        <v>175</v>
      </c>
      <c r="E55" s="16">
        <f>'[1]15'!E57</f>
        <v>0</v>
      </c>
      <c r="F55" s="15">
        <f t="shared" si="6"/>
        <v>325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150</v>
      </c>
      <c r="C56" s="16">
        <f>'[1]15'!C58</f>
        <v>0</v>
      </c>
      <c r="D56" s="16">
        <f>'[1]15'!D58</f>
        <v>175</v>
      </c>
      <c r="E56" s="16">
        <f>'[1]15'!E58</f>
        <v>0</v>
      </c>
      <c r="F56" s="15">
        <f t="shared" si="6"/>
        <v>325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150</v>
      </c>
      <c r="C57" s="16">
        <f>'[1]15'!C59</f>
        <v>0</v>
      </c>
      <c r="D57" s="16">
        <f>'[1]15'!D59</f>
        <v>175</v>
      </c>
      <c r="E57" s="16">
        <f>'[1]15'!E59</f>
        <v>0</v>
      </c>
      <c r="F57" s="15">
        <f t="shared" si="6"/>
        <v>325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150</v>
      </c>
      <c r="C58" s="16">
        <f>'[1]15'!C60</f>
        <v>0</v>
      </c>
      <c r="D58" s="16">
        <f>'[1]15'!D60</f>
        <v>175</v>
      </c>
      <c r="E58" s="16">
        <f>'[1]15'!E60</f>
        <v>0</v>
      </c>
      <c r="F58" s="15">
        <f t="shared" si="6"/>
        <v>325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150</v>
      </c>
      <c r="C59" s="16">
        <f>'[1]15'!C61</f>
        <v>0</v>
      </c>
      <c r="D59" s="16">
        <f>'[1]15'!D61</f>
        <v>175</v>
      </c>
      <c r="E59" s="16">
        <f>'[1]15'!E61</f>
        <v>0</v>
      </c>
      <c r="F59" s="15">
        <f t="shared" si="6"/>
        <v>325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150</v>
      </c>
      <c r="C60" s="16">
        <f>'[1]15'!C62</f>
        <v>0</v>
      </c>
      <c r="D60" s="16">
        <f>'[1]15'!D62</f>
        <v>175</v>
      </c>
      <c r="E60" s="16">
        <f>'[1]15'!E62</f>
        <v>0</v>
      </c>
      <c r="F60" s="15">
        <f t="shared" si="6"/>
        <v>325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150</v>
      </c>
      <c r="C61" s="16">
        <f>'[1]15'!C63</f>
        <v>0</v>
      </c>
      <c r="D61" s="16">
        <f>'[1]15'!D63</f>
        <v>175</v>
      </c>
      <c r="E61" s="16">
        <f>'[1]15'!E63</f>
        <v>0</v>
      </c>
      <c r="F61" s="15">
        <f t="shared" si="6"/>
        <v>325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150</v>
      </c>
      <c r="C62" s="16">
        <f>'[1]15'!C64</f>
        <v>0</v>
      </c>
      <c r="D62" s="16">
        <f>'[1]15'!D64</f>
        <v>175</v>
      </c>
      <c r="E62" s="16">
        <f>'[1]15'!E64</f>
        <v>0</v>
      </c>
      <c r="F62" s="15">
        <f t="shared" si="6"/>
        <v>325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150</v>
      </c>
      <c r="C63" s="16">
        <f>'[1]15'!C65</f>
        <v>0</v>
      </c>
      <c r="D63" s="16">
        <f>'[1]15'!D65</f>
        <v>175</v>
      </c>
      <c r="E63" s="16">
        <f>'[1]15'!E65</f>
        <v>0</v>
      </c>
      <c r="F63" s="15">
        <f t="shared" si="6"/>
        <v>325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150</v>
      </c>
      <c r="C64" s="16">
        <f>'[1]15'!C66</f>
        <v>0</v>
      </c>
      <c r="D64" s="16">
        <f>'[1]15'!D66</f>
        <v>175</v>
      </c>
      <c r="E64" s="16">
        <f>'[1]15'!E66</f>
        <v>0</v>
      </c>
      <c r="F64" s="15">
        <f t="shared" si="6"/>
        <v>325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150</v>
      </c>
      <c r="C65" s="16">
        <f>'[1]15'!C67</f>
        <v>0</v>
      </c>
      <c r="D65" s="16">
        <f>'[1]15'!D67</f>
        <v>175</v>
      </c>
      <c r="E65" s="16">
        <f>'[1]15'!E67</f>
        <v>0</v>
      </c>
      <c r="F65" s="15">
        <f t="shared" si="6"/>
        <v>325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150</v>
      </c>
      <c r="C66" s="16">
        <f>'[1]15'!C68</f>
        <v>0</v>
      </c>
      <c r="D66" s="16">
        <f>'[1]15'!D68</f>
        <v>175</v>
      </c>
      <c r="E66" s="16">
        <f>'[1]15'!E68</f>
        <v>0</v>
      </c>
      <c r="F66" s="15">
        <f t="shared" si="6"/>
        <v>325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150</v>
      </c>
      <c r="C67" s="16">
        <f>'[1]15'!C69</f>
        <v>0</v>
      </c>
      <c r="D67" s="16">
        <f>'[1]15'!D69</f>
        <v>175</v>
      </c>
      <c r="E67" s="16">
        <f>'[1]15'!E69</f>
        <v>0</v>
      </c>
      <c r="F67" s="15">
        <f t="shared" si="6"/>
        <v>325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150</v>
      </c>
      <c r="C68" s="16">
        <f>'[1]15'!C70</f>
        <v>0</v>
      </c>
      <c r="D68" s="16">
        <f>'[1]15'!D70</f>
        <v>175</v>
      </c>
      <c r="E68" s="16">
        <f>'[1]15'!E70</f>
        <v>0</v>
      </c>
      <c r="F68" s="15">
        <f t="shared" si="6"/>
        <v>325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150</v>
      </c>
      <c r="C69" s="16">
        <f>'[1]15'!C71</f>
        <v>0</v>
      </c>
      <c r="D69" s="16">
        <f>'[1]15'!D71</f>
        <v>175</v>
      </c>
      <c r="E69" s="16">
        <f>'[1]15'!E71</f>
        <v>0</v>
      </c>
      <c r="F69" s="15">
        <f t="shared" ref="F69:F98" si="17">SUM(B69:E69)</f>
        <v>325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150</v>
      </c>
      <c r="C70" s="16">
        <f>'[1]15'!C72</f>
        <v>0</v>
      </c>
      <c r="D70" s="16">
        <f>'[1]15'!D72</f>
        <v>175</v>
      </c>
      <c r="E70" s="16">
        <f>'[1]15'!E72</f>
        <v>0</v>
      </c>
      <c r="F70" s="15">
        <f t="shared" si="17"/>
        <v>325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150</v>
      </c>
      <c r="C71" s="16">
        <f>'[1]15'!C73</f>
        <v>0</v>
      </c>
      <c r="D71" s="16">
        <f>'[1]15'!D73</f>
        <v>175</v>
      </c>
      <c r="E71" s="16">
        <f>'[1]15'!E73</f>
        <v>0</v>
      </c>
      <c r="F71" s="15">
        <f t="shared" si="17"/>
        <v>325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150</v>
      </c>
      <c r="C72" s="16">
        <f>'[1]15'!C74</f>
        <v>0</v>
      </c>
      <c r="D72" s="16">
        <f>'[1]15'!D74</f>
        <v>175</v>
      </c>
      <c r="E72" s="16">
        <f>'[1]15'!E74</f>
        <v>0</v>
      </c>
      <c r="F72" s="15">
        <f t="shared" si="17"/>
        <v>325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150</v>
      </c>
      <c r="C73" s="16">
        <f>'[1]15'!C75</f>
        <v>0</v>
      </c>
      <c r="D73" s="16">
        <f>'[1]15'!D75</f>
        <v>175</v>
      </c>
      <c r="E73" s="16">
        <f>'[1]15'!E75</f>
        <v>0</v>
      </c>
      <c r="F73" s="15">
        <f t="shared" si="17"/>
        <v>325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150</v>
      </c>
      <c r="C74" s="16">
        <f>'[1]15'!C76</f>
        <v>0</v>
      </c>
      <c r="D74" s="16">
        <f>'[1]15'!D76</f>
        <v>175</v>
      </c>
      <c r="E74" s="16">
        <f>'[1]15'!E76</f>
        <v>0</v>
      </c>
      <c r="F74" s="15">
        <f t="shared" si="17"/>
        <v>325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150</v>
      </c>
      <c r="C75" s="16">
        <f>'[1]15'!C77</f>
        <v>0</v>
      </c>
      <c r="D75" s="16">
        <f>'[1]15'!D77</f>
        <v>175</v>
      </c>
      <c r="E75" s="16">
        <f>'[1]15'!E77</f>
        <v>0</v>
      </c>
      <c r="F75" s="15">
        <f t="shared" si="17"/>
        <v>325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150</v>
      </c>
      <c r="C76" s="16">
        <f>'[1]15'!C78</f>
        <v>0</v>
      </c>
      <c r="D76" s="16">
        <f>'[1]15'!D78</f>
        <v>175</v>
      </c>
      <c r="E76" s="16">
        <f>'[1]15'!E78</f>
        <v>0</v>
      </c>
      <c r="F76" s="15">
        <f t="shared" si="17"/>
        <v>325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150</v>
      </c>
      <c r="C77" s="16">
        <f>'[1]15'!C79</f>
        <v>0</v>
      </c>
      <c r="D77" s="16">
        <f>'[1]15'!D79</f>
        <v>175</v>
      </c>
      <c r="E77" s="16">
        <f>'[1]15'!E79</f>
        <v>0</v>
      </c>
      <c r="F77" s="15">
        <f t="shared" si="17"/>
        <v>325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150</v>
      </c>
      <c r="C78" s="16">
        <f>'[1]15'!C80</f>
        <v>0</v>
      </c>
      <c r="D78" s="16">
        <f>'[1]15'!D80</f>
        <v>175</v>
      </c>
      <c r="E78" s="16">
        <f>'[1]15'!E80</f>
        <v>0</v>
      </c>
      <c r="F78" s="15">
        <f t="shared" si="17"/>
        <v>325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150</v>
      </c>
      <c r="C79" s="16">
        <f>'[1]15'!C81</f>
        <v>0</v>
      </c>
      <c r="D79" s="16">
        <f>'[1]15'!D81</f>
        <v>175</v>
      </c>
      <c r="E79" s="16">
        <f>'[1]15'!E81</f>
        <v>0</v>
      </c>
      <c r="F79" s="15">
        <f t="shared" si="17"/>
        <v>325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150</v>
      </c>
      <c r="C80" s="16">
        <f>'[1]15'!C82</f>
        <v>0</v>
      </c>
      <c r="D80" s="16">
        <f>'[1]15'!D82</f>
        <v>175</v>
      </c>
      <c r="E80" s="16">
        <f>'[1]15'!E82</f>
        <v>0</v>
      </c>
      <c r="F80" s="15">
        <f t="shared" si="17"/>
        <v>325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150</v>
      </c>
      <c r="C81" s="16">
        <f>'[1]15'!C83</f>
        <v>0</v>
      </c>
      <c r="D81" s="16">
        <f>'[1]15'!D83</f>
        <v>175</v>
      </c>
      <c r="E81" s="16">
        <f>'[1]15'!E83</f>
        <v>0</v>
      </c>
      <c r="F81" s="15">
        <f t="shared" si="17"/>
        <v>325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150</v>
      </c>
      <c r="C82" s="16">
        <f>'[1]15'!C84</f>
        <v>0</v>
      </c>
      <c r="D82" s="16">
        <f>'[1]15'!D84</f>
        <v>175</v>
      </c>
      <c r="E82" s="16">
        <f>'[1]15'!E84</f>
        <v>0</v>
      </c>
      <c r="F82" s="15">
        <f t="shared" si="17"/>
        <v>325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150</v>
      </c>
      <c r="C83" s="16">
        <f>'[1]15'!C85</f>
        <v>0</v>
      </c>
      <c r="D83" s="16">
        <f>'[1]15'!D85</f>
        <v>175</v>
      </c>
      <c r="E83" s="16">
        <f>'[1]15'!E85</f>
        <v>0</v>
      </c>
      <c r="F83" s="15">
        <f t="shared" si="17"/>
        <v>325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150</v>
      </c>
      <c r="C84" s="16">
        <f>'[1]15'!C86</f>
        <v>0</v>
      </c>
      <c r="D84" s="16">
        <f>'[1]15'!D86</f>
        <v>175</v>
      </c>
      <c r="E84" s="16">
        <f>'[1]15'!E86</f>
        <v>0</v>
      </c>
      <c r="F84" s="15">
        <f t="shared" si="17"/>
        <v>325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150</v>
      </c>
      <c r="C85" s="16">
        <f>'[1]15'!C87</f>
        <v>0</v>
      </c>
      <c r="D85" s="16">
        <f>'[1]15'!D87</f>
        <v>175</v>
      </c>
      <c r="E85" s="16">
        <f>'[1]15'!E87</f>
        <v>0</v>
      </c>
      <c r="F85" s="15">
        <f t="shared" si="17"/>
        <v>325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150</v>
      </c>
      <c r="C86" s="16">
        <f>'[1]15'!C88</f>
        <v>0</v>
      </c>
      <c r="D86" s="16">
        <f>'[1]15'!D88</f>
        <v>175</v>
      </c>
      <c r="E86" s="16">
        <f>'[1]15'!E88</f>
        <v>0</v>
      </c>
      <c r="F86" s="15">
        <f t="shared" si="17"/>
        <v>325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150</v>
      </c>
      <c r="C87" s="16">
        <f>'[1]15'!C89</f>
        <v>0</v>
      </c>
      <c r="D87" s="16">
        <f>'[1]15'!D89</f>
        <v>175</v>
      </c>
      <c r="E87" s="16">
        <f>'[1]15'!E89</f>
        <v>0</v>
      </c>
      <c r="F87" s="15">
        <f t="shared" si="17"/>
        <v>325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150</v>
      </c>
      <c r="C88" s="16">
        <f>'[1]15'!C90</f>
        <v>0</v>
      </c>
      <c r="D88" s="16">
        <f>'[1]15'!D90</f>
        <v>175</v>
      </c>
      <c r="E88" s="16">
        <f>'[1]15'!E90</f>
        <v>0</v>
      </c>
      <c r="F88" s="15">
        <f t="shared" si="17"/>
        <v>325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150</v>
      </c>
      <c r="C89" s="16">
        <f>'[1]15'!C91</f>
        <v>0</v>
      </c>
      <c r="D89" s="16">
        <f>'[1]15'!D91</f>
        <v>175</v>
      </c>
      <c r="E89" s="16">
        <f>'[1]15'!E91</f>
        <v>0</v>
      </c>
      <c r="F89" s="15">
        <f t="shared" si="17"/>
        <v>325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150</v>
      </c>
      <c r="C90" s="16">
        <f>'[1]15'!C92</f>
        <v>0</v>
      </c>
      <c r="D90" s="16">
        <f>'[1]15'!D92</f>
        <v>175</v>
      </c>
      <c r="E90" s="16">
        <f>'[1]15'!E92</f>
        <v>0</v>
      </c>
      <c r="F90" s="15">
        <f t="shared" si="17"/>
        <v>325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150</v>
      </c>
      <c r="C91" s="16">
        <f>'[1]15'!C93</f>
        <v>0</v>
      </c>
      <c r="D91" s="16">
        <f>'[1]15'!D93</f>
        <v>175</v>
      </c>
      <c r="E91" s="16">
        <f>'[1]15'!E93</f>
        <v>0</v>
      </c>
      <c r="F91" s="15">
        <f t="shared" si="17"/>
        <v>325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150</v>
      </c>
      <c r="C92" s="16">
        <f>'[1]15'!C94</f>
        <v>0</v>
      </c>
      <c r="D92" s="16">
        <f>'[1]15'!D94</f>
        <v>175</v>
      </c>
      <c r="E92" s="16">
        <f>'[1]15'!E94</f>
        <v>0</v>
      </c>
      <c r="F92" s="15">
        <f t="shared" si="17"/>
        <v>325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150</v>
      </c>
      <c r="C93" s="16">
        <f>'[1]15'!C95</f>
        <v>0</v>
      </c>
      <c r="D93" s="16">
        <f>'[1]15'!D95</f>
        <v>175</v>
      </c>
      <c r="E93" s="16">
        <f>'[1]15'!E95</f>
        <v>0</v>
      </c>
      <c r="F93" s="15">
        <f t="shared" si="17"/>
        <v>325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150</v>
      </c>
      <c r="C94" s="16">
        <f>'[1]15'!C96</f>
        <v>0</v>
      </c>
      <c r="D94" s="16">
        <f>'[1]15'!D96</f>
        <v>175</v>
      </c>
      <c r="E94" s="16">
        <f>'[1]15'!E96</f>
        <v>0</v>
      </c>
      <c r="F94" s="15">
        <f t="shared" si="17"/>
        <v>325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150</v>
      </c>
      <c r="C95" s="16">
        <f>'[1]15'!C97</f>
        <v>0</v>
      </c>
      <c r="D95" s="16">
        <f>'[1]15'!D97</f>
        <v>175</v>
      </c>
      <c r="E95" s="16">
        <f>'[1]15'!E97</f>
        <v>0</v>
      </c>
      <c r="F95" s="15">
        <f t="shared" si="17"/>
        <v>325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150</v>
      </c>
      <c r="C96" s="16">
        <f>'[1]15'!C98</f>
        <v>0</v>
      </c>
      <c r="D96" s="16">
        <f>'[1]15'!D98</f>
        <v>175</v>
      </c>
      <c r="E96" s="16">
        <f>'[1]15'!E98</f>
        <v>0</v>
      </c>
      <c r="F96" s="15">
        <f t="shared" si="17"/>
        <v>325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150</v>
      </c>
      <c r="C97" s="16">
        <f>'[1]15'!C99</f>
        <v>0</v>
      </c>
      <c r="D97" s="16">
        <f>'[1]15'!D99</f>
        <v>175</v>
      </c>
      <c r="E97" s="16">
        <f>'[1]15'!E99</f>
        <v>0</v>
      </c>
      <c r="F97" s="15">
        <f t="shared" si="17"/>
        <v>325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150</v>
      </c>
      <c r="C98" s="16">
        <f>'[1]15'!C100</f>
        <v>0</v>
      </c>
      <c r="D98" s="16">
        <f>'[1]15'!D100</f>
        <v>175</v>
      </c>
      <c r="E98" s="16">
        <f>'[1]15'!E100</f>
        <v>0</v>
      </c>
      <c r="F98" s="15">
        <f t="shared" si="17"/>
        <v>325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83" workbookViewId="0">
      <selection activeCell="T108" sqref="T10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45031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'[2]15'!B5</f>
        <v>84</v>
      </c>
      <c r="C3" s="215">
        <f>'[2]15'!C5</f>
        <v>0</v>
      </c>
      <c r="D3" s="215">
        <f>'[2]15'!D5</f>
        <v>0</v>
      </c>
      <c r="E3" s="215">
        <f>'[2]15'!E5</f>
        <v>0</v>
      </c>
      <c r="F3" s="15">
        <f>SUM(B3:E3)</f>
        <v>84</v>
      </c>
      <c r="G3" s="214">
        <f>'[2]15'!H5</f>
        <v>34.06</v>
      </c>
      <c r="H3" s="215">
        <f>'[2]15'!I5</f>
        <v>0</v>
      </c>
      <c r="I3" s="215">
        <f>'[2]15'!J5</f>
        <v>0</v>
      </c>
      <c r="J3" s="215">
        <f>'[2]15'!K5</f>
        <v>0</v>
      </c>
      <c r="K3" s="15">
        <f>SUM(G3:J3)</f>
        <v>34.06</v>
      </c>
      <c r="L3" s="18">
        <f>frq!C3</f>
        <v>1</v>
      </c>
      <c r="M3" s="167">
        <f>IF($L3=1,G3,IF(AND($L3=0.985,G3&gt;0.985*B3),B3*0.985,IF(AND($L3=0.965,G3&gt;0.965*B3),0.965*B3,G3)))-R3</f>
        <v>33.660000000000004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33.660000000000004</v>
      </c>
      <c r="R3" s="18">
        <v>0.4</v>
      </c>
    </row>
    <row r="4" spans="1:18">
      <c r="A4" s="8" t="s">
        <v>46</v>
      </c>
      <c r="B4" s="214">
        <f>'[2]15'!B6</f>
        <v>84</v>
      </c>
      <c r="C4" s="215">
        <f>'[2]15'!C6</f>
        <v>0</v>
      </c>
      <c r="D4" s="215">
        <f>'[2]15'!D6</f>
        <v>0</v>
      </c>
      <c r="E4" s="215">
        <f>'[2]15'!E6</f>
        <v>0</v>
      </c>
      <c r="F4" s="15">
        <f>SUM(B4:E4)</f>
        <v>84</v>
      </c>
      <c r="G4" s="214">
        <f>'[2]15'!H6</f>
        <v>34.159999999999997</v>
      </c>
      <c r="H4" s="215">
        <f>'[2]15'!I6</f>
        <v>0</v>
      </c>
      <c r="I4" s="215">
        <f>'[2]15'!J6</f>
        <v>0</v>
      </c>
      <c r="J4" s="215">
        <f>'[2]15'!K6</f>
        <v>0</v>
      </c>
      <c r="K4" s="15">
        <f t="shared" ref="K4:K67" si="3">SUM(G4:J4)</f>
        <v>34.159999999999997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33.76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33.76</v>
      </c>
      <c r="R4" s="18">
        <v>0.4</v>
      </c>
    </row>
    <row r="5" spans="1:18">
      <c r="A5" s="8" t="s">
        <v>47</v>
      </c>
      <c r="B5" s="214">
        <f>'[2]15'!B7</f>
        <v>84</v>
      </c>
      <c r="C5" s="215">
        <f>'[2]15'!C7</f>
        <v>0</v>
      </c>
      <c r="D5" s="215">
        <f>'[2]15'!D7</f>
        <v>0</v>
      </c>
      <c r="E5" s="215">
        <f>'[2]15'!E7</f>
        <v>0</v>
      </c>
      <c r="F5" s="15">
        <f t="shared" ref="F5:F68" si="6">SUM(B5:E5)</f>
        <v>84</v>
      </c>
      <c r="G5" s="214">
        <f>'[2]15'!H7</f>
        <v>37</v>
      </c>
      <c r="H5" s="215">
        <f>'[2]15'!I7</f>
        <v>0</v>
      </c>
      <c r="I5" s="215">
        <f>'[2]15'!J7</f>
        <v>0</v>
      </c>
      <c r="J5" s="215">
        <f>'[2]15'!K7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'[2]15'!B8</f>
        <v>84</v>
      </c>
      <c r="C6" s="215">
        <f>'[2]15'!C8</f>
        <v>0</v>
      </c>
      <c r="D6" s="215">
        <f>'[2]15'!D8</f>
        <v>0</v>
      </c>
      <c r="E6" s="215">
        <f>'[2]15'!E8</f>
        <v>0</v>
      </c>
      <c r="F6" s="15">
        <f t="shared" si="6"/>
        <v>84</v>
      </c>
      <c r="G6" s="214">
        <f>'[2]15'!H8</f>
        <v>37</v>
      </c>
      <c r="H6" s="215">
        <f>'[2]15'!I8</f>
        <v>0</v>
      </c>
      <c r="I6" s="215">
        <f>'[2]15'!J8</f>
        <v>0</v>
      </c>
      <c r="J6" s="215">
        <f>'[2]15'!K8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'[2]15'!B9</f>
        <v>84</v>
      </c>
      <c r="C7" s="215">
        <f>'[2]15'!C9</f>
        <v>0</v>
      </c>
      <c r="D7" s="215">
        <f>'[2]15'!D9</f>
        <v>0</v>
      </c>
      <c r="E7" s="215">
        <f>'[2]15'!E9</f>
        <v>0</v>
      </c>
      <c r="F7" s="15">
        <f t="shared" si="6"/>
        <v>84</v>
      </c>
      <c r="G7" s="214">
        <f>'[2]15'!H9</f>
        <v>36</v>
      </c>
      <c r="H7" s="215">
        <f>'[2]15'!I9</f>
        <v>0</v>
      </c>
      <c r="I7" s="215">
        <f>'[2]15'!J9</f>
        <v>0</v>
      </c>
      <c r="J7" s="215">
        <f>'[2]15'!K9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14">
        <f>'[2]15'!B10</f>
        <v>84</v>
      </c>
      <c r="C8" s="215">
        <f>'[2]15'!C10</f>
        <v>0</v>
      </c>
      <c r="D8" s="215">
        <f>'[2]15'!D10</f>
        <v>0</v>
      </c>
      <c r="E8" s="215">
        <f>'[2]15'!E10</f>
        <v>0</v>
      </c>
      <c r="F8" s="15">
        <f t="shared" si="6"/>
        <v>84</v>
      </c>
      <c r="G8" s="214">
        <f>'[2]15'!H10</f>
        <v>36</v>
      </c>
      <c r="H8" s="215">
        <f>'[2]15'!I10</f>
        <v>0</v>
      </c>
      <c r="I8" s="215">
        <f>'[2]15'!J10</f>
        <v>0</v>
      </c>
      <c r="J8" s="215">
        <f>'[2]15'!K10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14">
        <f>'[2]15'!B11</f>
        <v>84</v>
      </c>
      <c r="C9" s="215">
        <f>'[2]15'!C11</f>
        <v>0</v>
      </c>
      <c r="D9" s="215">
        <f>'[2]15'!D11</f>
        <v>0</v>
      </c>
      <c r="E9" s="215">
        <f>'[2]15'!E11</f>
        <v>0</v>
      </c>
      <c r="F9" s="15">
        <f t="shared" si="6"/>
        <v>84</v>
      </c>
      <c r="G9" s="214">
        <f>'[2]15'!H11</f>
        <v>36</v>
      </c>
      <c r="H9" s="215">
        <f>'[2]15'!I11</f>
        <v>0</v>
      </c>
      <c r="I9" s="215">
        <f>'[2]15'!J11</f>
        <v>0</v>
      </c>
      <c r="J9" s="215">
        <f>'[2]15'!K11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14">
        <f>'[2]15'!B12</f>
        <v>84</v>
      </c>
      <c r="C10" s="215">
        <f>'[2]15'!C12</f>
        <v>0</v>
      </c>
      <c r="D10" s="215">
        <f>'[2]15'!D12</f>
        <v>0</v>
      </c>
      <c r="E10" s="215">
        <f>'[2]15'!E12</f>
        <v>0</v>
      </c>
      <c r="F10" s="15">
        <f t="shared" si="6"/>
        <v>84</v>
      </c>
      <c r="G10" s="214">
        <f>'[2]15'!H12</f>
        <v>35.74</v>
      </c>
      <c r="H10" s="215">
        <f>'[2]15'!I12</f>
        <v>0</v>
      </c>
      <c r="I10" s="215">
        <f>'[2]15'!J12</f>
        <v>0</v>
      </c>
      <c r="J10" s="215">
        <f>'[2]15'!K12</f>
        <v>0</v>
      </c>
      <c r="K10" s="15">
        <f t="shared" si="3"/>
        <v>35.74</v>
      </c>
      <c r="L10" s="18">
        <f>frq!C10</f>
        <v>1</v>
      </c>
      <c r="M10" s="167">
        <f t="shared" si="4"/>
        <v>35.340000000000003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35.340000000000003</v>
      </c>
      <c r="R10" s="18">
        <v>0.4</v>
      </c>
    </row>
    <row r="11" spans="1:18">
      <c r="A11" s="8" t="s">
        <v>53</v>
      </c>
      <c r="B11" s="214">
        <f>'[2]15'!B13</f>
        <v>84</v>
      </c>
      <c r="C11" s="215">
        <f>'[2]15'!C13</f>
        <v>0</v>
      </c>
      <c r="D11" s="215">
        <f>'[2]15'!D13</f>
        <v>0</v>
      </c>
      <c r="E11" s="215">
        <f>'[2]15'!E13</f>
        <v>0</v>
      </c>
      <c r="F11" s="15">
        <f t="shared" si="6"/>
        <v>84</v>
      </c>
      <c r="G11" s="214">
        <f>'[2]15'!H13</f>
        <v>33.72</v>
      </c>
      <c r="H11" s="215">
        <f>'[2]15'!I13</f>
        <v>0</v>
      </c>
      <c r="I11" s="215">
        <f>'[2]15'!J13</f>
        <v>0</v>
      </c>
      <c r="J11" s="215">
        <f>'[2]15'!K13</f>
        <v>0</v>
      </c>
      <c r="K11" s="15">
        <f t="shared" si="3"/>
        <v>33.72</v>
      </c>
      <c r="L11" s="18">
        <f>frq!C11</f>
        <v>1</v>
      </c>
      <c r="M11" s="167">
        <f t="shared" si="4"/>
        <v>33.32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33.32</v>
      </c>
      <c r="R11" s="18">
        <v>0.4</v>
      </c>
    </row>
    <row r="12" spans="1:18">
      <c r="A12" s="8" t="s">
        <v>54</v>
      </c>
      <c r="B12" s="214">
        <f>'[2]15'!B14</f>
        <v>84</v>
      </c>
      <c r="C12" s="215">
        <f>'[2]15'!C14</f>
        <v>0</v>
      </c>
      <c r="D12" s="215">
        <f>'[2]15'!D14</f>
        <v>0</v>
      </c>
      <c r="E12" s="215">
        <f>'[2]15'!E14</f>
        <v>0</v>
      </c>
      <c r="F12" s="15">
        <f t="shared" si="6"/>
        <v>84</v>
      </c>
      <c r="G12" s="214">
        <f>'[2]15'!H14</f>
        <v>34.11</v>
      </c>
      <c r="H12" s="215">
        <f>'[2]15'!I14</f>
        <v>0</v>
      </c>
      <c r="I12" s="215">
        <f>'[2]15'!J14</f>
        <v>0</v>
      </c>
      <c r="J12" s="215">
        <f>'[2]15'!K14</f>
        <v>0</v>
      </c>
      <c r="K12" s="15">
        <f t="shared" si="3"/>
        <v>34.11</v>
      </c>
      <c r="L12" s="18">
        <f>frq!C12</f>
        <v>1</v>
      </c>
      <c r="M12" s="167">
        <f t="shared" si="4"/>
        <v>33.71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33.71</v>
      </c>
      <c r="R12" s="18">
        <v>0.4</v>
      </c>
    </row>
    <row r="13" spans="1:18">
      <c r="A13" s="8" t="s">
        <v>55</v>
      </c>
      <c r="B13" s="214">
        <f>'[2]15'!B15</f>
        <v>84</v>
      </c>
      <c r="C13" s="215">
        <f>'[2]15'!C15</f>
        <v>0</v>
      </c>
      <c r="D13" s="215">
        <f>'[2]15'!D15</f>
        <v>0</v>
      </c>
      <c r="E13" s="215">
        <f>'[2]15'!E15</f>
        <v>0</v>
      </c>
      <c r="F13" s="15">
        <f t="shared" si="6"/>
        <v>84</v>
      </c>
      <c r="G13" s="214">
        <f>'[2]15'!H15</f>
        <v>34.11</v>
      </c>
      <c r="H13" s="215">
        <f>'[2]15'!I15</f>
        <v>0</v>
      </c>
      <c r="I13" s="215">
        <f>'[2]15'!J15</f>
        <v>0</v>
      </c>
      <c r="J13" s="215">
        <f>'[2]15'!K15</f>
        <v>0</v>
      </c>
      <c r="K13" s="15">
        <f t="shared" si="3"/>
        <v>34.11</v>
      </c>
      <c r="L13" s="18">
        <f>frq!C13</f>
        <v>1</v>
      </c>
      <c r="M13" s="167">
        <f t="shared" si="4"/>
        <v>33.71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33.71</v>
      </c>
      <c r="R13" s="18">
        <v>0.4</v>
      </c>
    </row>
    <row r="14" spans="1:18">
      <c r="A14" s="8" t="s">
        <v>56</v>
      </c>
      <c r="B14" s="214">
        <f>'[2]15'!B16</f>
        <v>84</v>
      </c>
      <c r="C14" s="215">
        <f>'[2]15'!C16</f>
        <v>0</v>
      </c>
      <c r="D14" s="215">
        <f>'[2]15'!D16</f>
        <v>0</v>
      </c>
      <c r="E14" s="215">
        <f>'[2]15'!E16</f>
        <v>0</v>
      </c>
      <c r="F14" s="15">
        <f t="shared" si="6"/>
        <v>84</v>
      </c>
      <c r="G14" s="214">
        <f>'[2]15'!H16</f>
        <v>34.11</v>
      </c>
      <c r="H14" s="215">
        <f>'[2]15'!I16</f>
        <v>0</v>
      </c>
      <c r="I14" s="215">
        <f>'[2]15'!J16</f>
        <v>0</v>
      </c>
      <c r="J14" s="215">
        <f>'[2]15'!K16</f>
        <v>0</v>
      </c>
      <c r="K14" s="15">
        <f t="shared" si="3"/>
        <v>34.11</v>
      </c>
      <c r="L14" s="18">
        <f>frq!C14</f>
        <v>1</v>
      </c>
      <c r="M14" s="167">
        <f t="shared" si="4"/>
        <v>33.71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33.71</v>
      </c>
      <c r="R14" s="18">
        <v>0.4</v>
      </c>
    </row>
    <row r="15" spans="1:18">
      <c r="A15" s="8" t="s">
        <v>57</v>
      </c>
      <c r="B15" s="214">
        <f>'[2]15'!B17</f>
        <v>84</v>
      </c>
      <c r="C15" s="215">
        <f>'[2]15'!C17</f>
        <v>0</v>
      </c>
      <c r="D15" s="215">
        <f>'[2]15'!D17</f>
        <v>0</v>
      </c>
      <c r="E15" s="215">
        <f>'[2]15'!E17</f>
        <v>0</v>
      </c>
      <c r="F15" s="15">
        <f t="shared" si="6"/>
        <v>84</v>
      </c>
      <c r="G15" s="214">
        <f>'[2]15'!H17</f>
        <v>34.11</v>
      </c>
      <c r="H15" s="215">
        <f>'[2]15'!I17</f>
        <v>0</v>
      </c>
      <c r="I15" s="215">
        <f>'[2]15'!J17</f>
        <v>0</v>
      </c>
      <c r="J15" s="215">
        <f>'[2]15'!K17</f>
        <v>0</v>
      </c>
      <c r="K15" s="15">
        <f t="shared" si="3"/>
        <v>34.11</v>
      </c>
      <c r="L15" s="18">
        <f>frq!C15</f>
        <v>1</v>
      </c>
      <c r="M15" s="167">
        <f t="shared" si="4"/>
        <v>33.71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33.71</v>
      </c>
      <c r="R15" s="18">
        <v>0.4</v>
      </c>
    </row>
    <row r="16" spans="1:18">
      <c r="A16" s="8" t="s">
        <v>58</v>
      </c>
      <c r="B16" s="214">
        <f>'[2]15'!B18</f>
        <v>84</v>
      </c>
      <c r="C16" s="215">
        <f>'[2]15'!C18</f>
        <v>0</v>
      </c>
      <c r="D16" s="215">
        <f>'[2]15'!D18</f>
        <v>0</v>
      </c>
      <c r="E16" s="215">
        <f>'[2]15'!E18</f>
        <v>0</v>
      </c>
      <c r="F16" s="15">
        <f t="shared" si="6"/>
        <v>84</v>
      </c>
      <c r="G16" s="214">
        <f>'[2]15'!H18</f>
        <v>34.11</v>
      </c>
      <c r="H16" s="215">
        <f>'[2]15'!I18</f>
        <v>0</v>
      </c>
      <c r="I16" s="215">
        <f>'[2]15'!J18</f>
        <v>0</v>
      </c>
      <c r="J16" s="215">
        <f>'[2]15'!K18</f>
        <v>0</v>
      </c>
      <c r="K16" s="15">
        <f t="shared" si="3"/>
        <v>34.11</v>
      </c>
      <c r="L16" s="18">
        <f>frq!C16</f>
        <v>1</v>
      </c>
      <c r="M16" s="167">
        <f t="shared" si="4"/>
        <v>33.71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33.71</v>
      </c>
      <c r="R16" s="18">
        <v>0.4</v>
      </c>
    </row>
    <row r="17" spans="1:18">
      <c r="A17" s="8" t="s">
        <v>59</v>
      </c>
      <c r="B17" s="214">
        <f>'[2]15'!B19</f>
        <v>84</v>
      </c>
      <c r="C17" s="215">
        <f>'[2]15'!C19</f>
        <v>0</v>
      </c>
      <c r="D17" s="215">
        <f>'[2]15'!D19</f>
        <v>0</v>
      </c>
      <c r="E17" s="215">
        <f>'[2]15'!E19</f>
        <v>0</v>
      </c>
      <c r="F17" s="15">
        <f t="shared" si="6"/>
        <v>84</v>
      </c>
      <c r="G17" s="214">
        <f>'[2]15'!H19</f>
        <v>34.11</v>
      </c>
      <c r="H17" s="215">
        <f>'[2]15'!I19</f>
        <v>0</v>
      </c>
      <c r="I17" s="215">
        <f>'[2]15'!J19</f>
        <v>0</v>
      </c>
      <c r="J17" s="215">
        <f>'[2]15'!K19</f>
        <v>0</v>
      </c>
      <c r="K17" s="15">
        <f t="shared" si="3"/>
        <v>34.11</v>
      </c>
      <c r="L17" s="18">
        <f>frq!C17</f>
        <v>1</v>
      </c>
      <c r="M17" s="167">
        <f t="shared" si="4"/>
        <v>33.71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33.71</v>
      </c>
      <c r="R17" s="18">
        <v>0.4</v>
      </c>
    </row>
    <row r="18" spans="1:18">
      <c r="A18" s="8" t="s">
        <v>60</v>
      </c>
      <c r="B18" s="214">
        <f>'[2]15'!B20</f>
        <v>84</v>
      </c>
      <c r="C18" s="215">
        <f>'[2]15'!C20</f>
        <v>0</v>
      </c>
      <c r="D18" s="215">
        <f>'[2]15'!D20</f>
        <v>0</v>
      </c>
      <c r="E18" s="215">
        <f>'[2]15'!E20</f>
        <v>0</v>
      </c>
      <c r="F18" s="15">
        <f t="shared" si="6"/>
        <v>84</v>
      </c>
      <c r="G18" s="214">
        <f>'[2]15'!H20</f>
        <v>34.11</v>
      </c>
      <c r="H18" s="215">
        <f>'[2]15'!I20</f>
        <v>0</v>
      </c>
      <c r="I18" s="215">
        <f>'[2]15'!J20</f>
        <v>0</v>
      </c>
      <c r="J18" s="215">
        <f>'[2]15'!K20</f>
        <v>0</v>
      </c>
      <c r="K18" s="15">
        <f t="shared" si="3"/>
        <v>34.11</v>
      </c>
      <c r="L18" s="18">
        <f>frq!C18</f>
        <v>1</v>
      </c>
      <c r="M18" s="167">
        <f t="shared" si="4"/>
        <v>33.71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33.71</v>
      </c>
      <c r="R18" s="18">
        <v>0.4</v>
      </c>
    </row>
    <row r="19" spans="1:18">
      <c r="A19" s="8" t="s">
        <v>61</v>
      </c>
      <c r="B19" s="214">
        <f>'[2]15'!B21</f>
        <v>84</v>
      </c>
      <c r="C19" s="215">
        <f>'[2]15'!C21</f>
        <v>0</v>
      </c>
      <c r="D19" s="215">
        <f>'[2]15'!D21</f>
        <v>0</v>
      </c>
      <c r="E19" s="215">
        <f>'[2]15'!E21</f>
        <v>0</v>
      </c>
      <c r="F19" s="15">
        <f t="shared" si="6"/>
        <v>84</v>
      </c>
      <c r="G19" s="214">
        <f>'[2]15'!H21</f>
        <v>34.11</v>
      </c>
      <c r="H19" s="215">
        <f>'[2]15'!I21</f>
        <v>0</v>
      </c>
      <c r="I19" s="215">
        <f>'[2]15'!J21</f>
        <v>0</v>
      </c>
      <c r="J19" s="215">
        <f>'[2]15'!K21</f>
        <v>0</v>
      </c>
      <c r="K19" s="15">
        <f t="shared" si="3"/>
        <v>34.11</v>
      </c>
      <c r="L19" s="18">
        <f>frq!C19</f>
        <v>1</v>
      </c>
      <c r="M19" s="167">
        <f t="shared" si="4"/>
        <v>33.71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33.71</v>
      </c>
      <c r="R19" s="18">
        <v>0.4</v>
      </c>
    </row>
    <row r="20" spans="1:18">
      <c r="A20" s="8" t="s">
        <v>62</v>
      </c>
      <c r="B20" s="214">
        <f>'[2]15'!B22</f>
        <v>84</v>
      </c>
      <c r="C20" s="215">
        <f>'[2]15'!C22</f>
        <v>0</v>
      </c>
      <c r="D20" s="215">
        <f>'[2]15'!D22</f>
        <v>0</v>
      </c>
      <c r="E20" s="215">
        <f>'[2]15'!E22</f>
        <v>0</v>
      </c>
      <c r="F20" s="15">
        <f t="shared" si="6"/>
        <v>84</v>
      </c>
      <c r="G20" s="214">
        <f>'[2]15'!H22</f>
        <v>34.11</v>
      </c>
      <c r="H20" s="215">
        <f>'[2]15'!I22</f>
        <v>0</v>
      </c>
      <c r="I20" s="215">
        <f>'[2]15'!J22</f>
        <v>0</v>
      </c>
      <c r="J20" s="215">
        <f>'[2]15'!K22</f>
        <v>0</v>
      </c>
      <c r="K20" s="15">
        <f t="shared" si="3"/>
        <v>34.11</v>
      </c>
      <c r="L20" s="18">
        <f>frq!C20</f>
        <v>1</v>
      </c>
      <c r="M20" s="167">
        <f t="shared" si="4"/>
        <v>33.71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33.71</v>
      </c>
      <c r="R20" s="18">
        <v>0.4</v>
      </c>
    </row>
    <row r="21" spans="1:18">
      <c r="A21" s="8" t="s">
        <v>63</v>
      </c>
      <c r="B21" s="214">
        <f>'[2]15'!B23</f>
        <v>84</v>
      </c>
      <c r="C21" s="215">
        <f>'[2]15'!C23</f>
        <v>0</v>
      </c>
      <c r="D21" s="215">
        <f>'[2]15'!D23</f>
        <v>0</v>
      </c>
      <c r="E21" s="215">
        <f>'[2]15'!E23</f>
        <v>0</v>
      </c>
      <c r="F21" s="15">
        <f t="shared" si="6"/>
        <v>84</v>
      </c>
      <c r="G21" s="214">
        <f>'[2]15'!H23</f>
        <v>34.11</v>
      </c>
      <c r="H21" s="215">
        <f>'[2]15'!I23</f>
        <v>0</v>
      </c>
      <c r="I21" s="215">
        <f>'[2]15'!J23</f>
        <v>0</v>
      </c>
      <c r="J21" s="215">
        <f>'[2]15'!K23</f>
        <v>0</v>
      </c>
      <c r="K21" s="15">
        <f t="shared" si="3"/>
        <v>34.11</v>
      </c>
      <c r="L21" s="18">
        <f>frq!C21</f>
        <v>1</v>
      </c>
      <c r="M21" s="167">
        <f t="shared" si="4"/>
        <v>33.71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33.71</v>
      </c>
      <c r="R21" s="18">
        <v>0.4</v>
      </c>
    </row>
    <row r="22" spans="1:18">
      <c r="A22" s="8" t="s">
        <v>64</v>
      </c>
      <c r="B22" s="214">
        <f>'[2]15'!B24</f>
        <v>84</v>
      </c>
      <c r="C22" s="215">
        <f>'[2]15'!C24</f>
        <v>0</v>
      </c>
      <c r="D22" s="215">
        <f>'[2]15'!D24</f>
        <v>0</v>
      </c>
      <c r="E22" s="215">
        <f>'[2]15'!E24</f>
        <v>0</v>
      </c>
      <c r="F22" s="15">
        <f t="shared" si="6"/>
        <v>84</v>
      </c>
      <c r="G22" s="214">
        <f>'[2]15'!H24</f>
        <v>34.11</v>
      </c>
      <c r="H22" s="215">
        <f>'[2]15'!I24</f>
        <v>0</v>
      </c>
      <c r="I22" s="215">
        <f>'[2]15'!J24</f>
        <v>0</v>
      </c>
      <c r="J22" s="215">
        <f>'[2]15'!K24</f>
        <v>0</v>
      </c>
      <c r="K22" s="15">
        <f t="shared" si="3"/>
        <v>34.11</v>
      </c>
      <c r="L22" s="18">
        <f>frq!C22</f>
        <v>1</v>
      </c>
      <c r="M22" s="167">
        <f t="shared" si="4"/>
        <v>33.71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33.71</v>
      </c>
      <c r="R22" s="18">
        <v>0.4</v>
      </c>
    </row>
    <row r="23" spans="1:18">
      <c r="A23" s="8" t="s">
        <v>65</v>
      </c>
      <c r="B23" s="214">
        <f>'[2]15'!B25</f>
        <v>84</v>
      </c>
      <c r="C23" s="215">
        <f>'[2]15'!C25</f>
        <v>0</v>
      </c>
      <c r="D23" s="215">
        <f>'[2]15'!D25</f>
        <v>0</v>
      </c>
      <c r="E23" s="215">
        <f>'[2]15'!E25</f>
        <v>0</v>
      </c>
      <c r="F23" s="15">
        <f t="shared" si="6"/>
        <v>84</v>
      </c>
      <c r="G23" s="214">
        <f>'[2]15'!H25</f>
        <v>34.11</v>
      </c>
      <c r="H23" s="215">
        <f>'[2]15'!I25</f>
        <v>0</v>
      </c>
      <c r="I23" s="215">
        <f>'[2]15'!J25</f>
        <v>0</v>
      </c>
      <c r="J23" s="215">
        <f>'[2]15'!K25</f>
        <v>0</v>
      </c>
      <c r="K23" s="15">
        <f t="shared" si="3"/>
        <v>34.11</v>
      </c>
      <c r="L23" s="18">
        <f>frq!C23</f>
        <v>1</v>
      </c>
      <c r="M23" s="167">
        <f t="shared" si="4"/>
        <v>33.71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33.71</v>
      </c>
      <c r="R23" s="18">
        <v>0.4</v>
      </c>
    </row>
    <row r="24" spans="1:18">
      <c r="A24" s="8" t="s">
        <v>66</v>
      </c>
      <c r="B24" s="214">
        <f>'[2]15'!B26</f>
        <v>84</v>
      </c>
      <c r="C24" s="215">
        <f>'[2]15'!C26</f>
        <v>0</v>
      </c>
      <c r="D24" s="215">
        <f>'[2]15'!D26</f>
        <v>0</v>
      </c>
      <c r="E24" s="215">
        <f>'[2]15'!E26</f>
        <v>0</v>
      </c>
      <c r="F24" s="15">
        <f t="shared" si="6"/>
        <v>84</v>
      </c>
      <c r="G24" s="214">
        <f>'[2]15'!H26</f>
        <v>34.11</v>
      </c>
      <c r="H24" s="215">
        <f>'[2]15'!I26</f>
        <v>0</v>
      </c>
      <c r="I24" s="215">
        <f>'[2]15'!J26</f>
        <v>0</v>
      </c>
      <c r="J24" s="215">
        <f>'[2]15'!K26</f>
        <v>0</v>
      </c>
      <c r="K24" s="15">
        <f t="shared" si="3"/>
        <v>34.11</v>
      </c>
      <c r="L24" s="18">
        <f>frq!C24</f>
        <v>1</v>
      </c>
      <c r="M24" s="167">
        <f t="shared" si="4"/>
        <v>33.71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33.71</v>
      </c>
      <c r="R24" s="18">
        <v>0.4</v>
      </c>
    </row>
    <row r="25" spans="1:18">
      <c r="A25" s="8" t="s">
        <v>67</v>
      </c>
      <c r="B25" s="214">
        <f>'[2]15'!B27</f>
        <v>84</v>
      </c>
      <c r="C25" s="215">
        <f>'[2]15'!C27</f>
        <v>0</v>
      </c>
      <c r="D25" s="215">
        <f>'[2]15'!D27</f>
        <v>0</v>
      </c>
      <c r="E25" s="215">
        <f>'[2]15'!E27</f>
        <v>0</v>
      </c>
      <c r="F25" s="15">
        <f t="shared" si="6"/>
        <v>84</v>
      </c>
      <c r="G25" s="214">
        <f>'[2]15'!H27</f>
        <v>34.11</v>
      </c>
      <c r="H25" s="215">
        <f>'[2]15'!I27</f>
        <v>0</v>
      </c>
      <c r="I25" s="215">
        <f>'[2]15'!J27</f>
        <v>0</v>
      </c>
      <c r="J25" s="215">
        <f>'[2]15'!K27</f>
        <v>0</v>
      </c>
      <c r="K25" s="15">
        <f t="shared" si="3"/>
        <v>34.11</v>
      </c>
      <c r="L25" s="18">
        <f>frq!C25</f>
        <v>1</v>
      </c>
      <c r="M25" s="167">
        <f t="shared" si="4"/>
        <v>33.71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33.71</v>
      </c>
      <c r="R25" s="18">
        <v>0.4</v>
      </c>
    </row>
    <row r="26" spans="1:18">
      <c r="A26" s="8" t="s">
        <v>68</v>
      </c>
      <c r="B26" s="214">
        <f>'[2]15'!B28</f>
        <v>84</v>
      </c>
      <c r="C26" s="215">
        <f>'[2]15'!C28</f>
        <v>0</v>
      </c>
      <c r="D26" s="215">
        <f>'[2]15'!D28</f>
        <v>0</v>
      </c>
      <c r="E26" s="215">
        <f>'[2]15'!E28</f>
        <v>0</v>
      </c>
      <c r="F26" s="15">
        <f t="shared" si="6"/>
        <v>84</v>
      </c>
      <c r="G26" s="214">
        <f>'[2]15'!H28</f>
        <v>34.11</v>
      </c>
      <c r="H26" s="215">
        <f>'[2]15'!I28</f>
        <v>0</v>
      </c>
      <c r="I26" s="215">
        <f>'[2]15'!J28</f>
        <v>0</v>
      </c>
      <c r="J26" s="215">
        <f>'[2]15'!K28</f>
        <v>0</v>
      </c>
      <c r="K26" s="15">
        <f t="shared" si="3"/>
        <v>34.11</v>
      </c>
      <c r="L26" s="18">
        <f>frq!C26</f>
        <v>1</v>
      </c>
      <c r="M26" s="167">
        <f t="shared" si="4"/>
        <v>33.71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33.71</v>
      </c>
      <c r="R26" s="18">
        <v>0.4</v>
      </c>
    </row>
    <row r="27" spans="1:18">
      <c r="A27" s="8" t="s">
        <v>69</v>
      </c>
      <c r="B27" s="214">
        <f>'[2]15'!B29</f>
        <v>84</v>
      </c>
      <c r="C27" s="215">
        <f>'[2]15'!C29</f>
        <v>0</v>
      </c>
      <c r="D27" s="215">
        <f>'[2]15'!D29</f>
        <v>0</v>
      </c>
      <c r="E27" s="215">
        <f>'[2]15'!E29</f>
        <v>0</v>
      </c>
      <c r="F27" s="15">
        <f t="shared" si="6"/>
        <v>84</v>
      </c>
      <c r="G27" s="214">
        <f>'[2]15'!H29</f>
        <v>34.159999999999997</v>
      </c>
      <c r="H27" s="215">
        <f>'[2]15'!I29</f>
        <v>0</v>
      </c>
      <c r="I27" s="215">
        <f>'[2]15'!J29</f>
        <v>0</v>
      </c>
      <c r="J27" s="215">
        <f>'[2]15'!K29</f>
        <v>0</v>
      </c>
      <c r="K27" s="15">
        <f t="shared" si="3"/>
        <v>34.159999999999997</v>
      </c>
      <c r="L27" s="18">
        <f>frq!C27</f>
        <v>1</v>
      </c>
      <c r="M27" s="167">
        <f t="shared" si="4"/>
        <v>33.76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33.76</v>
      </c>
      <c r="R27" s="18">
        <v>0.4</v>
      </c>
    </row>
    <row r="28" spans="1:18">
      <c r="A28" s="8" t="s">
        <v>70</v>
      </c>
      <c r="B28" s="214">
        <f>'[2]15'!B30</f>
        <v>84</v>
      </c>
      <c r="C28" s="215">
        <f>'[2]15'!C30</f>
        <v>0</v>
      </c>
      <c r="D28" s="215">
        <f>'[2]15'!D30</f>
        <v>0</v>
      </c>
      <c r="E28" s="215">
        <f>'[2]15'!E30</f>
        <v>0</v>
      </c>
      <c r="F28" s="15">
        <f t="shared" si="6"/>
        <v>84</v>
      </c>
      <c r="G28" s="214">
        <f>'[2]15'!H30</f>
        <v>34.159999999999997</v>
      </c>
      <c r="H28" s="215">
        <f>'[2]15'!I30</f>
        <v>0</v>
      </c>
      <c r="I28" s="215">
        <f>'[2]15'!J30</f>
        <v>0</v>
      </c>
      <c r="J28" s="215">
        <f>'[2]15'!K30</f>
        <v>0</v>
      </c>
      <c r="K28" s="15">
        <f t="shared" si="3"/>
        <v>34.159999999999997</v>
      </c>
      <c r="L28" s="18">
        <f>frq!C28</f>
        <v>1</v>
      </c>
      <c r="M28" s="167">
        <f t="shared" si="4"/>
        <v>33.76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33.76</v>
      </c>
      <c r="R28" s="18">
        <v>0.4</v>
      </c>
    </row>
    <row r="29" spans="1:18">
      <c r="A29" s="8" t="s">
        <v>71</v>
      </c>
      <c r="B29" s="214">
        <f>'[2]15'!B31</f>
        <v>84</v>
      </c>
      <c r="C29" s="215">
        <f>'[2]15'!C31</f>
        <v>0</v>
      </c>
      <c r="D29" s="215">
        <f>'[2]15'!D31</f>
        <v>0</v>
      </c>
      <c r="E29" s="215">
        <f>'[2]15'!E31</f>
        <v>0</v>
      </c>
      <c r="F29" s="15">
        <f t="shared" si="6"/>
        <v>84</v>
      </c>
      <c r="G29" s="214">
        <f>'[2]15'!H31</f>
        <v>34.159999999999997</v>
      </c>
      <c r="H29" s="215">
        <f>'[2]15'!I31</f>
        <v>0</v>
      </c>
      <c r="I29" s="215">
        <f>'[2]15'!J31</f>
        <v>0</v>
      </c>
      <c r="J29" s="215">
        <f>'[2]15'!K31</f>
        <v>0</v>
      </c>
      <c r="K29" s="15">
        <f t="shared" si="3"/>
        <v>34.159999999999997</v>
      </c>
      <c r="L29" s="18">
        <f>frq!C29</f>
        <v>1</v>
      </c>
      <c r="M29" s="167">
        <f t="shared" si="4"/>
        <v>33.76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33.76</v>
      </c>
      <c r="R29" s="18">
        <v>0.4</v>
      </c>
    </row>
    <row r="30" spans="1:18">
      <c r="A30" s="8" t="s">
        <v>72</v>
      </c>
      <c r="B30" s="214">
        <f>'[2]15'!B32</f>
        <v>84</v>
      </c>
      <c r="C30" s="215">
        <f>'[2]15'!C32</f>
        <v>0</v>
      </c>
      <c r="D30" s="215">
        <f>'[2]15'!D32</f>
        <v>0</v>
      </c>
      <c r="E30" s="215">
        <f>'[2]15'!E32</f>
        <v>0</v>
      </c>
      <c r="F30" s="15">
        <f t="shared" si="6"/>
        <v>84</v>
      </c>
      <c r="G30" s="214">
        <f>'[2]15'!H32</f>
        <v>34.159999999999997</v>
      </c>
      <c r="H30" s="215">
        <f>'[2]15'!I32</f>
        <v>0</v>
      </c>
      <c r="I30" s="215">
        <f>'[2]15'!J32</f>
        <v>0</v>
      </c>
      <c r="J30" s="215">
        <f>'[2]15'!K32</f>
        <v>0</v>
      </c>
      <c r="K30" s="15">
        <f t="shared" si="3"/>
        <v>34.159999999999997</v>
      </c>
      <c r="L30" s="18">
        <f>frq!C30</f>
        <v>1</v>
      </c>
      <c r="M30" s="167">
        <f t="shared" si="4"/>
        <v>33.76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33.76</v>
      </c>
      <c r="R30" s="18">
        <v>0.4</v>
      </c>
    </row>
    <row r="31" spans="1:18">
      <c r="A31" s="8" t="s">
        <v>73</v>
      </c>
      <c r="B31" s="214">
        <f>'[2]15'!B33</f>
        <v>84</v>
      </c>
      <c r="C31" s="215">
        <f>'[2]15'!C33</f>
        <v>0</v>
      </c>
      <c r="D31" s="215">
        <f>'[2]15'!D33</f>
        <v>0</v>
      </c>
      <c r="E31" s="215">
        <f>'[2]15'!E33</f>
        <v>0</v>
      </c>
      <c r="F31" s="15">
        <f t="shared" si="6"/>
        <v>84</v>
      </c>
      <c r="G31" s="214">
        <f>'[2]15'!H33</f>
        <v>34.159999999999997</v>
      </c>
      <c r="H31" s="215">
        <f>'[2]15'!I33</f>
        <v>0</v>
      </c>
      <c r="I31" s="215">
        <f>'[2]15'!J33</f>
        <v>0</v>
      </c>
      <c r="J31" s="215">
        <f>'[2]15'!K33</f>
        <v>0</v>
      </c>
      <c r="K31" s="15">
        <f t="shared" si="3"/>
        <v>34.159999999999997</v>
      </c>
      <c r="L31" s="18">
        <f>frq!C31</f>
        <v>1</v>
      </c>
      <c r="M31" s="167">
        <f t="shared" si="4"/>
        <v>33.76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33.76</v>
      </c>
      <c r="R31" s="18">
        <v>0.4</v>
      </c>
    </row>
    <row r="32" spans="1:18">
      <c r="A32" s="8" t="s">
        <v>74</v>
      </c>
      <c r="B32" s="214">
        <f>'[2]15'!B34</f>
        <v>84</v>
      </c>
      <c r="C32" s="215">
        <f>'[2]15'!C34</f>
        <v>0</v>
      </c>
      <c r="D32" s="215">
        <f>'[2]15'!D34</f>
        <v>0</v>
      </c>
      <c r="E32" s="215">
        <f>'[2]15'!E34</f>
        <v>0</v>
      </c>
      <c r="F32" s="15">
        <f t="shared" si="6"/>
        <v>84</v>
      </c>
      <c r="G32" s="214">
        <f>'[2]15'!H34</f>
        <v>34.159999999999997</v>
      </c>
      <c r="H32" s="215">
        <f>'[2]15'!I34</f>
        <v>0</v>
      </c>
      <c r="I32" s="215">
        <f>'[2]15'!J34</f>
        <v>0</v>
      </c>
      <c r="J32" s="215">
        <f>'[2]15'!K34</f>
        <v>0</v>
      </c>
      <c r="K32" s="15">
        <f t="shared" si="3"/>
        <v>34.159999999999997</v>
      </c>
      <c r="L32" s="18">
        <f>frq!C32</f>
        <v>1</v>
      </c>
      <c r="M32" s="167">
        <f t="shared" si="4"/>
        <v>33.76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33.76</v>
      </c>
      <c r="R32" s="18">
        <v>0.4</v>
      </c>
    </row>
    <row r="33" spans="1:18">
      <c r="A33" s="8" t="s">
        <v>75</v>
      </c>
      <c r="B33" s="214">
        <f>'[2]15'!B35</f>
        <v>84</v>
      </c>
      <c r="C33" s="215">
        <f>'[2]15'!C35</f>
        <v>0</v>
      </c>
      <c r="D33" s="215">
        <f>'[2]15'!D35</f>
        <v>0</v>
      </c>
      <c r="E33" s="215">
        <f>'[2]15'!E35</f>
        <v>0</v>
      </c>
      <c r="F33" s="15">
        <f t="shared" si="6"/>
        <v>84</v>
      </c>
      <c r="G33" s="214">
        <f>'[2]15'!H35</f>
        <v>37</v>
      </c>
      <c r="H33" s="215">
        <f>'[2]15'!I35</f>
        <v>0</v>
      </c>
      <c r="I33" s="215">
        <f>'[2]15'!J35</f>
        <v>0</v>
      </c>
      <c r="J33" s="215">
        <f>'[2]15'!K35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14">
        <f>'[2]15'!B36</f>
        <v>84</v>
      </c>
      <c r="C34" s="215">
        <f>'[2]15'!C36</f>
        <v>0</v>
      </c>
      <c r="D34" s="215">
        <f>'[2]15'!D36</f>
        <v>0</v>
      </c>
      <c r="E34" s="215">
        <f>'[2]15'!E36</f>
        <v>0</v>
      </c>
      <c r="F34" s="15">
        <f t="shared" si="6"/>
        <v>84</v>
      </c>
      <c r="G34" s="214">
        <f>'[2]15'!H36</f>
        <v>37</v>
      </c>
      <c r="H34" s="215">
        <f>'[2]15'!I36</f>
        <v>0</v>
      </c>
      <c r="I34" s="215">
        <f>'[2]15'!J36</f>
        <v>0</v>
      </c>
      <c r="J34" s="215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14">
        <f>'[2]15'!B37</f>
        <v>84</v>
      </c>
      <c r="C35" s="215">
        <f>'[2]15'!C37</f>
        <v>0</v>
      </c>
      <c r="D35" s="215">
        <f>'[2]15'!D37</f>
        <v>0</v>
      </c>
      <c r="E35" s="215">
        <f>'[2]15'!E37</f>
        <v>0</v>
      </c>
      <c r="F35" s="15">
        <f t="shared" si="6"/>
        <v>84</v>
      </c>
      <c r="G35" s="214">
        <f>'[2]15'!H37</f>
        <v>34.11</v>
      </c>
      <c r="H35" s="215">
        <f>'[2]15'!I37</f>
        <v>0</v>
      </c>
      <c r="I35" s="215">
        <f>'[2]15'!J37</f>
        <v>0</v>
      </c>
      <c r="J35" s="215">
        <f>'[2]15'!K37</f>
        <v>0</v>
      </c>
      <c r="K35" s="15">
        <f t="shared" si="3"/>
        <v>34.11</v>
      </c>
      <c r="L35" s="18">
        <f>frq!C35</f>
        <v>1</v>
      </c>
      <c r="M35" s="167">
        <f t="shared" si="4"/>
        <v>33.71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33.71</v>
      </c>
      <c r="R35" s="18">
        <v>0.4</v>
      </c>
    </row>
    <row r="36" spans="1:18">
      <c r="A36" s="8" t="s">
        <v>78</v>
      </c>
      <c r="B36" s="214">
        <f>'[2]15'!B38</f>
        <v>84</v>
      </c>
      <c r="C36" s="215">
        <f>'[2]15'!C38</f>
        <v>0</v>
      </c>
      <c r="D36" s="215">
        <f>'[2]15'!D38</f>
        <v>0</v>
      </c>
      <c r="E36" s="215">
        <f>'[2]15'!E38</f>
        <v>0</v>
      </c>
      <c r="F36" s="15">
        <f t="shared" si="6"/>
        <v>84</v>
      </c>
      <c r="G36" s="214">
        <f>'[2]15'!H38</f>
        <v>34.11</v>
      </c>
      <c r="H36" s="215">
        <f>'[2]15'!I38</f>
        <v>0</v>
      </c>
      <c r="I36" s="215">
        <f>'[2]15'!J38</f>
        <v>0</v>
      </c>
      <c r="J36" s="215">
        <f>'[2]15'!K38</f>
        <v>0</v>
      </c>
      <c r="K36" s="15">
        <f t="shared" si="3"/>
        <v>34.11</v>
      </c>
      <c r="L36" s="18">
        <f>frq!C36</f>
        <v>1</v>
      </c>
      <c r="M36" s="167">
        <f t="shared" si="4"/>
        <v>33.71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33.71</v>
      </c>
      <c r="R36" s="18">
        <v>0.4</v>
      </c>
    </row>
    <row r="37" spans="1:18">
      <c r="A37" s="8" t="s">
        <v>79</v>
      </c>
      <c r="B37" s="214">
        <f>'[2]15'!B39</f>
        <v>84</v>
      </c>
      <c r="C37" s="215">
        <f>'[2]15'!C39</f>
        <v>0</v>
      </c>
      <c r="D37" s="215">
        <f>'[2]15'!D39</f>
        <v>0</v>
      </c>
      <c r="E37" s="215">
        <f>'[2]15'!E39</f>
        <v>0</v>
      </c>
      <c r="F37" s="15">
        <f t="shared" si="6"/>
        <v>84</v>
      </c>
      <c r="G37" s="214">
        <f>'[2]15'!H39</f>
        <v>34.11</v>
      </c>
      <c r="H37" s="215">
        <f>'[2]15'!I39</f>
        <v>0</v>
      </c>
      <c r="I37" s="215">
        <f>'[2]15'!J39</f>
        <v>0</v>
      </c>
      <c r="J37" s="215">
        <f>'[2]15'!K39</f>
        <v>0</v>
      </c>
      <c r="K37" s="15">
        <f t="shared" si="3"/>
        <v>34.11</v>
      </c>
      <c r="L37" s="18">
        <f>frq!C37</f>
        <v>1</v>
      </c>
      <c r="M37" s="167">
        <f t="shared" si="4"/>
        <v>33.71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33.71</v>
      </c>
      <c r="R37" s="18">
        <v>0.4</v>
      </c>
    </row>
    <row r="38" spans="1:18">
      <c r="A38" s="8" t="s">
        <v>80</v>
      </c>
      <c r="B38" s="214">
        <f>'[2]15'!B40</f>
        <v>84</v>
      </c>
      <c r="C38" s="215">
        <f>'[2]15'!C40</f>
        <v>0</v>
      </c>
      <c r="D38" s="215">
        <f>'[2]15'!D40</f>
        <v>0</v>
      </c>
      <c r="E38" s="215">
        <f>'[2]15'!E40</f>
        <v>0</v>
      </c>
      <c r="F38" s="15">
        <f t="shared" si="6"/>
        <v>84</v>
      </c>
      <c r="G38" s="214">
        <f>'[2]15'!H40</f>
        <v>34.11</v>
      </c>
      <c r="H38" s="215">
        <f>'[2]15'!I40</f>
        <v>0</v>
      </c>
      <c r="I38" s="215">
        <f>'[2]15'!J40</f>
        <v>0</v>
      </c>
      <c r="J38" s="215">
        <f>'[2]15'!K40</f>
        <v>0</v>
      </c>
      <c r="K38" s="15">
        <f t="shared" si="3"/>
        <v>34.11</v>
      </c>
      <c r="L38" s="18">
        <f>frq!C38</f>
        <v>1</v>
      </c>
      <c r="M38" s="167">
        <f t="shared" si="4"/>
        <v>33.71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33.71</v>
      </c>
      <c r="R38" s="18">
        <v>0.4</v>
      </c>
    </row>
    <row r="39" spans="1:18">
      <c r="A39" s="8" t="s">
        <v>81</v>
      </c>
      <c r="B39" s="214">
        <f>'[2]15'!B41</f>
        <v>84</v>
      </c>
      <c r="C39" s="215">
        <f>'[2]15'!C41</f>
        <v>0</v>
      </c>
      <c r="D39" s="215">
        <f>'[2]15'!D41</f>
        <v>0</v>
      </c>
      <c r="E39" s="215">
        <f>'[2]15'!E41</f>
        <v>0</v>
      </c>
      <c r="F39" s="15">
        <f t="shared" si="6"/>
        <v>84</v>
      </c>
      <c r="G39" s="214">
        <f>'[2]15'!H41</f>
        <v>34.11</v>
      </c>
      <c r="H39" s="215">
        <f>'[2]15'!I41</f>
        <v>0</v>
      </c>
      <c r="I39" s="215">
        <f>'[2]15'!J41</f>
        <v>0</v>
      </c>
      <c r="J39" s="215">
        <f>'[2]15'!K41</f>
        <v>0</v>
      </c>
      <c r="K39" s="15">
        <f t="shared" si="3"/>
        <v>34.11</v>
      </c>
      <c r="L39" s="18">
        <f>frq!C39</f>
        <v>1</v>
      </c>
      <c r="M39" s="167">
        <f t="shared" si="4"/>
        <v>33.71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33.71</v>
      </c>
      <c r="R39" s="18">
        <v>0.4</v>
      </c>
    </row>
    <row r="40" spans="1:18">
      <c r="A40" s="8" t="s">
        <v>82</v>
      </c>
      <c r="B40" s="214">
        <f>'[2]15'!B42</f>
        <v>84</v>
      </c>
      <c r="C40" s="215">
        <f>'[2]15'!C42</f>
        <v>0</v>
      </c>
      <c r="D40" s="215">
        <f>'[2]15'!D42</f>
        <v>0</v>
      </c>
      <c r="E40" s="215">
        <f>'[2]15'!E42</f>
        <v>0</v>
      </c>
      <c r="F40" s="15">
        <f t="shared" si="6"/>
        <v>84</v>
      </c>
      <c r="G40" s="214">
        <f>'[2]15'!H42</f>
        <v>34.11</v>
      </c>
      <c r="H40" s="215">
        <f>'[2]15'!I42</f>
        <v>0</v>
      </c>
      <c r="I40" s="215">
        <f>'[2]15'!J42</f>
        <v>0</v>
      </c>
      <c r="J40" s="215">
        <f>'[2]15'!K42</f>
        <v>0</v>
      </c>
      <c r="K40" s="15">
        <f t="shared" si="3"/>
        <v>34.11</v>
      </c>
      <c r="L40" s="18">
        <f>frq!C40</f>
        <v>1</v>
      </c>
      <c r="M40" s="167">
        <f t="shared" si="4"/>
        <v>33.71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33.71</v>
      </c>
      <c r="R40" s="18">
        <v>0.4</v>
      </c>
    </row>
    <row r="41" spans="1:18">
      <c r="A41" s="8" t="s">
        <v>83</v>
      </c>
      <c r="B41" s="214">
        <f>'[2]15'!B43</f>
        <v>84</v>
      </c>
      <c r="C41" s="215">
        <f>'[2]15'!C43</f>
        <v>0</v>
      </c>
      <c r="D41" s="215">
        <f>'[2]15'!D43</f>
        <v>0</v>
      </c>
      <c r="E41" s="215">
        <f>'[2]15'!E43</f>
        <v>0</v>
      </c>
      <c r="F41" s="15">
        <f t="shared" si="6"/>
        <v>84</v>
      </c>
      <c r="G41" s="214">
        <f>'[2]15'!H43</f>
        <v>34.11</v>
      </c>
      <c r="H41" s="215">
        <f>'[2]15'!I43</f>
        <v>0</v>
      </c>
      <c r="I41" s="215">
        <f>'[2]15'!J43</f>
        <v>0</v>
      </c>
      <c r="J41" s="215">
        <f>'[2]15'!K43</f>
        <v>0</v>
      </c>
      <c r="K41" s="15">
        <f t="shared" si="3"/>
        <v>34.11</v>
      </c>
      <c r="L41" s="18">
        <f>frq!C41</f>
        <v>1</v>
      </c>
      <c r="M41" s="167">
        <f t="shared" si="4"/>
        <v>33.71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33.71</v>
      </c>
      <c r="R41" s="18">
        <v>0.4</v>
      </c>
    </row>
    <row r="42" spans="1:18">
      <c r="A42" s="8" t="s">
        <v>84</v>
      </c>
      <c r="B42" s="214">
        <f>'[2]15'!B44</f>
        <v>84</v>
      </c>
      <c r="C42" s="215">
        <f>'[2]15'!C44</f>
        <v>0</v>
      </c>
      <c r="D42" s="215">
        <f>'[2]15'!D44</f>
        <v>0</v>
      </c>
      <c r="E42" s="215">
        <f>'[2]15'!E44</f>
        <v>0</v>
      </c>
      <c r="F42" s="15">
        <f t="shared" si="6"/>
        <v>84</v>
      </c>
      <c r="G42" s="214">
        <f>'[2]15'!H44</f>
        <v>34.11</v>
      </c>
      <c r="H42" s="215">
        <f>'[2]15'!I44</f>
        <v>0</v>
      </c>
      <c r="I42" s="215">
        <f>'[2]15'!J44</f>
        <v>0</v>
      </c>
      <c r="J42" s="215">
        <f>'[2]15'!K44</f>
        <v>0</v>
      </c>
      <c r="K42" s="15">
        <f t="shared" si="3"/>
        <v>34.11</v>
      </c>
      <c r="L42" s="18">
        <f>frq!C42</f>
        <v>1</v>
      </c>
      <c r="M42" s="167">
        <f t="shared" si="4"/>
        <v>33.71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33.71</v>
      </c>
      <c r="R42" s="18">
        <v>0.4</v>
      </c>
    </row>
    <row r="43" spans="1:18">
      <c r="A43" s="8" t="s">
        <v>85</v>
      </c>
      <c r="B43" s="214">
        <f>'[2]15'!B45</f>
        <v>84</v>
      </c>
      <c r="C43" s="215">
        <f>'[2]15'!C45</f>
        <v>0</v>
      </c>
      <c r="D43" s="215">
        <f>'[2]15'!D45</f>
        <v>0</v>
      </c>
      <c r="E43" s="215">
        <f>'[2]15'!E45</f>
        <v>0</v>
      </c>
      <c r="F43" s="15">
        <f t="shared" si="6"/>
        <v>84</v>
      </c>
      <c r="G43" s="214">
        <f>'[2]15'!H45</f>
        <v>34.11</v>
      </c>
      <c r="H43" s="215">
        <f>'[2]15'!I45</f>
        <v>0</v>
      </c>
      <c r="I43" s="215">
        <f>'[2]15'!J45</f>
        <v>0</v>
      </c>
      <c r="J43" s="215">
        <f>'[2]15'!K45</f>
        <v>0</v>
      </c>
      <c r="K43" s="15">
        <f t="shared" si="3"/>
        <v>34.11</v>
      </c>
      <c r="L43" s="18">
        <f>frq!C43</f>
        <v>1</v>
      </c>
      <c r="M43" s="167">
        <f t="shared" si="4"/>
        <v>33.71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33.71</v>
      </c>
      <c r="R43" s="18">
        <v>0.4</v>
      </c>
    </row>
    <row r="44" spans="1:18">
      <c r="A44" s="8" t="s">
        <v>86</v>
      </c>
      <c r="B44" s="214">
        <f>'[2]15'!B46</f>
        <v>84</v>
      </c>
      <c r="C44" s="215">
        <f>'[2]15'!C46</f>
        <v>0</v>
      </c>
      <c r="D44" s="215">
        <f>'[2]15'!D46</f>
        <v>0</v>
      </c>
      <c r="E44" s="215">
        <f>'[2]15'!E46</f>
        <v>0</v>
      </c>
      <c r="F44" s="15">
        <f t="shared" si="6"/>
        <v>84</v>
      </c>
      <c r="G44" s="214">
        <f>'[2]15'!H46</f>
        <v>34.11</v>
      </c>
      <c r="H44" s="215">
        <f>'[2]15'!I46</f>
        <v>0</v>
      </c>
      <c r="I44" s="215">
        <f>'[2]15'!J46</f>
        <v>0</v>
      </c>
      <c r="J44" s="215">
        <f>'[2]15'!K46</f>
        <v>0</v>
      </c>
      <c r="K44" s="15">
        <f t="shared" si="3"/>
        <v>34.11</v>
      </c>
      <c r="L44" s="18">
        <f>frq!C44</f>
        <v>1</v>
      </c>
      <c r="M44" s="167">
        <f t="shared" si="4"/>
        <v>33.71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33.71</v>
      </c>
      <c r="R44" s="18">
        <v>0.4</v>
      </c>
    </row>
    <row r="45" spans="1:18">
      <c r="A45" s="8" t="s">
        <v>87</v>
      </c>
      <c r="B45" s="214">
        <f>'[2]15'!B47</f>
        <v>84</v>
      </c>
      <c r="C45" s="215">
        <f>'[2]15'!C47</f>
        <v>0</v>
      </c>
      <c r="D45" s="215">
        <f>'[2]15'!D47</f>
        <v>0</v>
      </c>
      <c r="E45" s="215">
        <f>'[2]15'!E47</f>
        <v>0</v>
      </c>
      <c r="F45" s="15">
        <f t="shared" si="6"/>
        <v>84</v>
      </c>
      <c r="G45" s="214">
        <f>'[2]15'!H47</f>
        <v>34</v>
      </c>
      <c r="H45" s="215">
        <f>'[2]15'!I47</f>
        <v>0</v>
      </c>
      <c r="I45" s="215">
        <f>'[2]15'!J47</f>
        <v>0</v>
      </c>
      <c r="J45" s="215">
        <f>'[2]15'!K47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14">
        <f>'[2]15'!B48</f>
        <v>84</v>
      </c>
      <c r="C46" s="215">
        <f>'[2]15'!C48</f>
        <v>0</v>
      </c>
      <c r="D46" s="215">
        <f>'[2]15'!D48</f>
        <v>0</v>
      </c>
      <c r="E46" s="215">
        <f>'[2]15'!E48</f>
        <v>0</v>
      </c>
      <c r="F46" s="15">
        <f t="shared" si="6"/>
        <v>84</v>
      </c>
      <c r="G46" s="214">
        <f>'[2]15'!H48</f>
        <v>34</v>
      </c>
      <c r="H46" s="215">
        <f>'[2]15'!I48</f>
        <v>0</v>
      </c>
      <c r="I46" s="215">
        <f>'[2]15'!J48</f>
        <v>0</v>
      </c>
      <c r="J46" s="215">
        <f>'[2]15'!K48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14">
        <f>'[2]15'!B49</f>
        <v>84</v>
      </c>
      <c r="C47" s="215">
        <f>'[2]15'!C49</f>
        <v>0</v>
      </c>
      <c r="D47" s="215">
        <f>'[2]15'!D49</f>
        <v>0</v>
      </c>
      <c r="E47" s="215">
        <f>'[2]15'!E49</f>
        <v>0</v>
      </c>
      <c r="F47" s="15">
        <f t="shared" si="6"/>
        <v>84</v>
      </c>
      <c r="G47" s="214">
        <f>'[2]15'!H49</f>
        <v>34</v>
      </c>
      <c r="H47" s="215">
        <f>'[2]15'!I49</f>
        <v>0</v>
      </c>
      <c r="I47" s="215">
        <f>'[2]15'!J49</f>
        <v>0</v>
      </c>
      <c r="J47" s="215">
        <f>'[2]15'!K49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14">
        <f>'[2]15'!B50</f>
        <v>84</v>
      </c>
      <c r="C48" s="215">
        <f>'[2]15'!C50</f>
        <v>0</v>
      </c>
      <c r="D48" s="215">
        <f>'[2]15'!D50</f>
        <v>0</v>
      </c>
      <c r="E48" s="215">
        <f>'[2]15'!E50</f>
        <v>0</v>
      </c>
      <c r="F48" s="15">
        <f t="shared" si="6"/>
        <v>84</v>
      </c>
      <c r="G48" s="214">
        <f>'[2]15'!H50</f>
        <v>32</v>
      </c>
      <c r="H48" s="215">
        <f>'[2]15'!I50</f>
        <v>0</v>
      </c>
      <c r="I48" s="215">
        <f>'[2]15'!J50</f>
        <v>0</v>
      </c>
      <c r="J48" s="215">
        <f>'[2]15'!K50</f>
        <v>0</v>
      </c>
      <c r="K48" s="15">
        <f t="shared" si="3"/>
        <v>32</v>
      </c>
      <c r="L48" s="18">
        <f>frq!C48</f>
        <v>1</v>
      </c>
      <c r="M48" s="167">
        <f t="shared" si="4"/>
        <v>31.6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31.6</v>
      </c>
      <c r="R48" s="18">
        <v>0.4</v>
      </c>
    </row>
    <row r="49" spans="1:18">
      <c r="A49" s="8" t="s">
        <v>91</v>
      </c>
      <c r="B49" s="214">
        <f>'[2]15'!B51</f>
        <v>84</v>
      </c>
      <c r="C49" s="215">
        <f>'[2]15'!C51</f>
        <v>0</v>
      </c>
      <c r="D49" s="215">
        <f>'[2]15'!D51</f>
        <v>0</v>
      </c>
      <c r="E49" s="215">
        <f>'[2]15'!E51</f>
        <v>0</v>
      </c>
      <c r="F49" s="15">
        <f t="shared" si="6"/>
        <v>84</v>
      </c>
      <c r="G49" s="214">
        <f>'[2]15'!H51</f>
        <v>32</v>
      </c>
      <c r="H49" s="215">
        <f>'[2]15'!I51</f>
        <v>0</v>
      </c>
      <c r="I49" s="215">
        <f>'[2]15'!J51</f>
        <v>0</v>
      </c>
      <c r="J49" s="215">
        <f>'[2]15'!K51</f>
        <v>0</v>
      </c>
      <c r="K49" s="15">
        <f t="shared" si="3"/>
        <v>32</v>
      </c>
      <c r="L49" s="18">
        <f>frq!C49</f>
        <v>1</v>
      </c>
      <c r="M49" s="167">
        <f t="shared" si="4"/>
        <v>31.6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31.6</v>
      </c>
      <c r="R49" s="18">
        <v>0.4</v>
      </c>
    </row>
    <row r="50" spans="1:18">
      <c r="A50" s="8" t="s">
        <v>92</v>
      </c>
      <c r="B50" s="214">
        <f>'[2]15'!B52</f>
        <v>84</v>
      </c>
      <c r="C50" s="215">
        <f>'[2]15'!C52</f>
        <v>0</v>
      </c>
      <c r="D50" s="215">
        <f>'[2]15'!D52</f>
        <v>0</v>
      </c>
      <c r="E50" s="215">
        <f>'[2]15'!E52</f>
        <v>0</v>
      </c>
      <c r="F50" s="15">
        <f t="shared" si="6"/>
        <v>84</v>
      </c>
      <c r="G50" s="214">
        <f>'[2]15'!H52</f>
        <v>32</v>
      </c>
      <c r="H50" s="215">
        <f>'[2]15'!I52</f>
        <v>0</v>
      </c>
      <c r="I50" s="215">
        <f>'[2]15'!J52</f>
        <v>0</v>
      </c>
      <c r="J50" s="215">
        <f>'[2]15'!K52</f>
        <v>0</v>
      </c>
      <c r="K50" s="15">
        <f t="shared" si="3"/>
        <v>32</v>
      </c>
      <c r="L50" s="18">
        <f>frq!C50</f>
        <v>1</v>
      </c>
      <c r="M50" s="167">
        <f t="shared" si="4"/>
        <v>31.6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31.6</v>
      </c>
      <c r="R50" s="18">
        <v>0.4</v>
      </c>
    </row>
    <row r="51" spans="1:18">
      <c r="A51" s="8" t="s">
        <v>93</v>
      </c>
      <c r="B51" s="214">
        <f>'[2]15'!B53</f>
        <v>84</v>
      </c>
      <c r="C51" s="215">
        <f>'[2]15'!C53</f>
        <v>0</v>
      </c>
      <c r="D51" s="215">
        <f>'[2]15'!D53</f>
        <v>0</v>
      </c>
      <c r="E51" s="215">
        <f>'[2]15'!E53</f>
        <v>0</v>
      </c>
      <c r="F51" s="15">
        <f t="shared" si="6"/>
        <v>84</v>
      </c>
      <c r="G51" s="214">
        <f>'[2]15'!H53</f>
        <v>32</v>
      </c>
      <c r="H51" s="215">
        <f>'[2]15'!I53</f>
        <v>0</v>
      </c>
      <c r="I51" s="215">
        <f>'[2]15'!J53</f>
        <v>0</v>
      </c>
      <c r="J51" s="215">
        <f>'[2]15'!K53</f>
        <v>0</v>
      </c>
      <c r="K51" s="15">
        <f t="shared" si="3"/>
        <v>32</v>
      </c>
      <c r="L51" s="18">
        <f>frq!C51</f>
        <v>1</v>
      </c>
      <c r="M51" s="167">
        <f t="shared" si="4"/>
        <v>31.6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31.6</v>
      </c>
      <c r="R51" s="18">
        <v>0.4</v>
      </c>
    </row>
    <row r="52" spans="1:18">
      <c r="A52" s="8" t="s">
        <v>94</v>
      </c>
      <c r="B52" s="214">
        <f>'[2]15'!B54</f>
        <v>84</v>
      </c>
      <c r="C52" s="215">
        <f>'[2]15'!C54</f>
        <v>0</v>
      </c>
      <c r="D52" s="215">
        <f>'[2]15'!D54</f>
        <v>0</v>
      </c>
      <c r="E52" s="215">
        <f>'[2]15'!E54</f>
        <v>0</v>
      </c>
      <c r="F52" s="15">
        <f t="shared" si="6"/>
        <v>84</v>
      </c>
      <c r="G52" s="214">
        <f>'[2]15'!H54</f>
        <v>32</v>
      </c>
      <c r="H52" s="215">
        <f>'[2]15'!I54</f>
        <v>0</v>
      </c>
      <c r="I52" s="215">
        <f>'[2]15'!J54</f>
        <v>0</v>
      </c>
      <c r="J52" s="215">
        <f>'[2]15'!K54</f>
        <v>0</v>
      </c>
      <c r="K52" s="15">
        <f t="shared" si="3"/>
        <v>32</v>
      </c>
      <c r="L52" s="18">
        <f>frq!C52</f>
        <v>1</v>
      </c>
      <c r="M52" s="167">
        <f t="shared" si="4"/>
        <v>31.6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31.6</v>
      </c>
      <c r="R52" s="18">
        <v>0.4</v>
      </c>
    </row>
    <row r="53" spans="1:18">
      <c r="A53" s="8" t="s">
        <v>95</v>
      </c>
      <c r="B53" s="214">
        <f>'[2]15'!B55</f>
        <v>84</v>
      </c>
      <c r="C53" s="215">
        <f>'[2]15'!C55</f>
        <v>0</v>
      </c>
      <c r="D53" s="215">
        <f>'[2]15'!D55</f>
        <v>0</v>
      </c>
      <c r="E53" s="215">
        <f>'[2]15'!E55</f>
        <v>0</v>
      </c>
      <c r="F53" s="15">
        <f t="shared" si="6"/>
        <v>84</v>
      </c>
      <c r="G53" s="214">
        <f>'[2]15'!H55</f>
        <v>32</v>
      </c>
      <c r="H53" s="215">
        <f>'[2]15'!I55</f>
        <v>0</v>
      </c>
      <c r="I53" s="215">
        <f>'[2]15'!J55</f>
        <v>0</v>
      </c>
      <c r="J53" s="215">
        <f>'[2]15'!K55</f>
        <v>0</v>
      </c>
      <c r="K53" s="15">
        <f t="shared" si="3"/>
        <v>32</v>
      </c>
      <c r="L53" s="18">
        <f>frq!C53</f>
        <v>1</v>
      </c>
      <c r="M53" s="167">
        <f t="shared" si="4"/>
        <v>31.6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31.6</v>
      </c>
      <c r="R53" s="18">
        <v>0.4</v>
      </c>
    </row>
    <row r="54" spans="1:18">
      <c r="A54" s="8" t="s">
        <v>96</v>
      </c>
      <c r="B54" s="214">
        <f>'[2]15'!B56</f>
        <v>84</v>
      </c>
      <c r="C54" s="215">
        <f>'[2]15'!C56</f>
        <v>0</v>
      </c>
      <c r="D54" s="215">
        <f>'[2]15'!D56</f>
        <v>0</v>
      </c>
      <c r="E54" s="215">
        <f>'[2]15'!E56</f>
        <v>0</v>
      </c>
      <c r="F54" s="15">
        <f t="shared" si="6"/>
        <v>84</v>
      </c>
      <c r="G54" s="214">
        <f>'[2]15'!H56</f>
        <v>32</v>
      </c>
      <c r="H54" s="215">
        <f>'[2]15'!I56</f>
        <v>0</v>
      </c>
      <c r="I54" s="215">
        <f>'[2]15'!J56</f>
        <v>0</v>
      </c>
      <c r="J54" s="215">
        <f>'[2]15'!K56</f>
        <v>0</v>
      </c>
      <c r="K54" s="15">
        <f t="shared" si="3"/>
        <v>32</v>
      </c>
      <c r="L54" s="18">
        <f>frq!C54</f>
        <v>1</v>
      </c>
      <c r="M54" s="167">
        <f t="shared" si="4"/>
        <v>31.6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31.6</v>
      </c>
      <c r="R54" s="18">
        <v>0.4</v>
      </c>
    </row>
    <row r="55" spans="1:18">
      <c r="A55" s="8" t="s">
        <v>97</v>
      </c>
      <c r="B55" s="214">
        <f>'[2]15'!B57</f>
        <v>84</v>
      </c>
      <c r="C55" s="215">
        <f>'[2]15'!C57</f>
        <v>0</v>
      </c>
      <c r="D55" s="215">
        <f>'[2]15'!D57</f>
        <v>0</v>
      </c>
      <c r="E55" s="215">
        <f>'[2]15'!E57</f>
        <v>0</v>
      </c>
      <c r="F55" s="15">
        <f t="shared" si="6"/>
        <v>84</v>
      </c>
      <c r="G55" s="214">
        <f>'[2]15'!H57</f>
        <v>32</v>
      </c>
      <c r="H55" s="215">
        <f>'[2]15'!I57</f>
        <v>0</v>
      </c>
      <c r="I55" s="215">
        <f>'[2]15'!J57</f>
        <v>0</v>
      </c>
      <c r="J55" s="215">
        <f>'[2]15'!K57</f>
        <v>0</v>
      </c>
      <c r="K55" s="15">
        <f t="shared" si="3"/>
        <v>32</v>
      </c>
      <c r="L55" s="18">
        <f>frq!C55</f>
        <v>1</v>
      </c>
      <c r="M55" s="167">
        <f t="shared" si="4"/>
        <v>31.6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31.6</v>
      </c>
      <c r="R55" s="18">
        <v>0.4</v>
      </c>
    </row>
    <row r="56" spans="1:18">
      <c r="A56" s="8" t="s">
        <v>98</v>
      </c>
      <c r="B56" s="214">
        <f>'[2]15'!B58</f>
        <v>84</v>
      </c>
      <c r="C56" s="215">
        <f>'[2]15'!C58</f>
        <v>0</v>
      </c>
      <c r="D56" s="215">
        <f>'[2]15'!D58</f>
        <v>0</v>
      </c>
      <c r="E56" s="215">
        <f>'[2]15'!E58</f>
        <v>0</v>
      </c>
      <c r="F56" s="15">
        <f t="shared" si="6"/>
        <v>84</v>
      </c>
      <c r="G56" s="214">
        <f>'[2]15'!H58</f>
        <v>32</v>
      </c>
      <c r="H56" s="215">
        <f>'[2]15'!I58</f>
        <v>0</v>
      </c>
      <c r="I56" s="215">
        <f>'[2]15'!J58</f>
        <v>0</v>
      </c>
      <c r="J56" s="215">
        <f>'[2]15'!K58</f>
        <v>0</v>
      </c>
      <c r="K56" s="15">
        <f t="shared" si="3"/>
        <v>32</v>
      </c>
      <c r="L56" s="18">
        <f>frq!C56</f>
        <v>1</v>
      </c>
      <c r="M56" s="167">
        <f t="shared" si="4"/>
        <v>31.6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31.6</v>
      </c>
      <c r="R56" s="18">
        <v>0.4</v>
      </c>
    </row>
    <row r="57" spans="1:18">
      <c r="A57" s="8" t="s">
        <v>99</v>
      </c>
      <c r="B57" s="214">
        <f>'[2]15'!B59</f>
        <v>84</v>
      </c>
      <c r="C57" s="215">
        <f>'[2]15'!C59</f>
        <v>0</v>
      </c>
      <c r="D57" s="215">
        <f>'[2]15'!D59</f>
        <v>0</v>
      </c>
      <c r="E57" s="215">
        <f>'[2]15'!E59</f>
        <v>0</v>
      </c>
      <c r="F57" s="15">
        <f t="shared" si="6"/>
        <v>84</v>
      </c>
      <c r="G57" s="214">
        <f>'[2]15'!H59</f>
        <v>32</v>
      </c>
      <c r="H57" s="215">
        <f>'[2]15'!I59</f>
        <v>0</v>
      </c>
      <c r="I57" s="215">
        <f>'[2]15'!J59</f>
        <v>0</v>
      </c>
      <c r="J57" s="215">
        <f>'[2]15'!K59</f>
        <v>0</v>
      </c>
      <c r="K57" s="15">
        <f t="shared" si="3"/>
        <v>32</v>
      </c>
      <c r="L57" s="18">
        <f>frq!C57</f>
        <v>1</v>
      </c>
      <c r="M57" s="167">
        <f t="shared" si="4"/>
        <v>31.6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31.6</v>
      </c>
      <c r="R57" s="18">
        <v>0.4</v>
      </c>
    </row>
    <row r="58" spans="1:18">
      <c r="A58" s="8" t="s">
        <v>100</v>
      </c>
      <c r="B58" s="214">
        <f>'[2]15'!B60</f>
        <v>84</v>
      </c>
      <c r="C58" s="215">
        <f>'[2]15'!C60</f>
        <v>0</v>
      </c>
      <c r="D58" s="215">
        <f>'[2]15'!D60</f>
        <v>0</v>
      </c>
      <c r="E58" s="215">
        <f>'[2]15'!E60</f>
        <v>0</v>
      </c>
      <c r="F58" s="15">
        <f t="shared" si="6"/>
        <v>84</v>
      </c>
      <c r="G58" s="214">
        <f>'[2]15'!H60</f>
        <v>32</v>
      </c>
      <c r="H58" s="215">
        <f>'[2]15'!I60</f>
        <v>0</v>
      </c>
      <c r="I58" s="215">
        <f>'[2]15'!J60</f>
        <v>0</v>
      </c>
      <c r="J58" s="215">
        <f>'[2]15'!K60</f>
        <v>0</v>
      </c>
      <c r="K58" s="15">
        <f t="shared" si="3"/>
        <v>32</v>
      </c>
      <c r="L58" s="18">
        <f>frq!C58</f>
        <v>1</v>
      </c>
      <c r="M58" s="167">
        <f t="shared" si="4"/>
        <v>31.6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31.6</v>
      </c>
      <c r="R58" s="18">
        <v>0.4</v>
      </c>
    </row>
    <row r="59" spans="1:18">
      <c r="A59" s="8" t="s">
        <v>101</v>
      </c>
      <c r="B59" s="214">
        <f>'[2]15'!B61</f>
        <v>84</v>
      </c>
      <c r="C59" s="215">
        <f>'[2]15'!C61</f>
        <v>0</v>
      </c>
      <c r="D59" s="215">
        <f>'[2]15'!D61</f>
        <v>0</v>
      </c>
      <c r="E59" s="215">
        <f>'[2]15'!E61</f>
        <v>0</v>
      </c>
      <c r="F59" s="15">
        <f t="shared" si="6"/>
        <v>84</v>
      </c>
      <c r="G59" s="214">
        <f>'[2]15'!H61</f>
        <v>32</v>
      </c>
      <c r="H59" s="215">
        <f>'[2]15'!I61</f>
        <v>0</v>
      </c>
      <c r="I59" s="215">
        <f>'[2]15'!J61</f>
        <v>0</v>
      </c>
      <c r="J59" s="215">
        <f>'[2]15'!K61</f>
        <v>0</v>
      </c>
      <c r="K59" s="15">
        <f t="shared" si="3"/>
        <v>32</v>
      </c>
      <c r="L59" s="18">
        <f>frq!C59</f>
        <v>1</v>
      </c>
      <c r="M59" s="167">
        <f t="shared" si="4"/>
        <v>31.6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31.6</v>
      </c>
      <c r="R59" s="18">
        <v>0.4</v>
      </c>
    </row>
    <row r="60" spans="1:18">
      <c r="A60" s="8" t="s">
        <v>102</v>
      </c>
      <c r="B60" s="214">
        <f>'[2]15'!B62</f>
        <v>84</v>
      </c>
      <c r="C60" s="215">
        <f>'[2]15'!C62</f>
        <v>0</v>
      </c>
      <c r="D60" s="215">
        <f>'[2]15'!D62</f>
        <v>0</v>
      </c>
      <c r="E60" s="215">
        <f>'[2]15'!E62</f>
        <v>0</v>
      </c>
      <c r="F60" s="15">
        <f t="shared" si="6"/>
        <v>84</v>
      </c>
      <c r="G60" s="214">
        <f>'[2]15'!H62</f>
        <v>32</v>
      </c>
      <c r="H60" s="215">
        <f>'[2]15'!I62</f>
        <v>0</v>
      </c>
      <c r="I60" s="215">
        <f>'[2]15'!J62</f>
        <v>0</v>
      </c>
      <c r="J60" s="215">
        <f>'[2]15'!K62</f>
        <v>0</v>
      </c>
      <c r="K60" s="15">
        <f t="shared" si="3"/>
        <v>32</v>
      </c>
      <c r="L60" s="18">
        <f>frq!C60</f>
        <v>1</v>
      </c>
      <c r="M60" s="167">
        <f t="shared" si="4"/>
        <v>31.6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31.6</v>
      </c>
      <c r="R60" s="18">
        <v>0.4</v>
      </c>
    </row>
    <row r="61" spans="1:18">
      <c r="A61" s="8" t="s">
        <v>103</v>
      </c>
      <c r="B61" s="214">
        <f>'[2]15'!B63</f>
        <v>84</v>
      </c>
      <c r="C61" s="215">
        <f>'[2]15'!C63</f>
        <v>0</v>
      </c>
      <c r="D61" s="215">
        <f>'[2]15'!D63</f>
        <v>0</v>
      </c>
      <c r="E61" s="215">
        <f>'[2]15'!E63</f>
        <v>0</v>
      </c>
      <c r="F61" s="15">
        <f t="shared" si="6"/>
        <v>84</v>
      </c>
      <c r="G61" s="214">
        <f>'[2]15'!H63</f>
        <v>32</v>
      </c>
      <c r="H61" s="215">
        <f>'[2]15'!I63</f>
        <v>0</v>
      </c>
      <c r="I61" s="215">
        <f>'[2]15'!J63</f>
        <v>0</v>
      </c>
      <c r="J61" s="215">
        <f>'[2]15'!K63</f>
        <v>0</v>
      </c>
      <c r="K61" s="15">
        <f t="shared" si="3"/>
        <v>32</v>
      </c>
      <c r="L61" s="18">
        <f>frq!C61</f>
        <v>1</v>
      </c>
      <c r="M61" s="167">
        <f t="shared" si="4"/>
        <v>31.6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31.6</v>
      </c>
      <c r="R61" s="18">
        <v>0.4</v>
      </c>
    </row>
    <row r="62" spans="1:18">
      <c r="A62" s="8" t="s">
        <v>104</v>
      </c>
      <c r="B62" s="214">
        <f>'[2]15'!B64</f>
        <v>84</v>
      </c>
      <c r="C62" s="215">
        <f>'[2]15'!C64</f>
        <v>0</v>
      </c>
      <c r="D62" s="215">
        <f>'[2]15'!D64</f>
        <v>0</v>
      </c>
      <c r="E62" s="215">
        <f>'[2]15'!E64</f>
        <v>0</v>
      </c>
      <c r="F62" s="15">
        <f t="shared" si="6"/>
        <v>84</v>
      </c>
      <c r="G62" s="214">
        <f>'[2]15'!H64</f>
        <v>32</v>
      </c>
      <c r="H62" s="215">
        <f>'[2]15'!I64</f>
        <v>0</v>
      </c>
      <c r="I62" s="215">
        <f>'[2]15'!J64</f>
        <v>0</v>
      </c>
      <c r="J62" s="215">
        <f>'[2]15'!K64</f>
        <v>0</v>
      </c>
      <c r="K62" s="15">
        <f t="shared" si="3"/>
        <v>32</v>
      </c>
      <c r="L62" s="18">
        <f>frq!C62</f>
        <v>1</v>
      </c>
      <c r="M62" s="167">
        <f t="shared" si="4"/>
        <v>31.6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31.6</v>
      </c>
      <c r="R62" s="18">
        <v>0.4</v>
      </c>
    </row>
    <row r="63" spans="1:18">
      <c r="A63" s="8" t="s">
        <v>105</v>
      </c>
      <c r="B63" s="214">
        <f>'[2]15'!B65</f>
        <v>84</v>
      </c>
      <c r="C63" s="215">
        <f>'[2]15'!C65</f>
        <v>0</v>
      </c>
      <c r="D63" s="215">
        <f>'[2]15'!D65</f>
        <v>0</v>
      </c>
      <c r="E63" s="215">
        <f>'[2]15'!E65</f>
        <v>0</v>
      </c>
      <c r="F63" s="15">
        <f t="shared" si="6"/>
        <v>84</v>
      </c>
      <c r="G63" s="214">
        <f>'[2]15'!H65</f>
        <v>32</v>
      </c>
      <c r="H63" s="215">
        <f>'[2]15'!I65</f>
        <v>0</v>
      </c>
      <c r="I63" s="215">
        <f>'[2]15'!J65</f>
        <v>0</v>
      </c>
      <c r="J63" s="215">
        <f>'[2]15'!K65</f>
        <v>0</v>
      </c>
      <c r="K63" s="15">
        <f t="shared" si="3"/>
        <v>32</v>
      </c>
      <c r="L63" s="18">
        <f>frq!C63</f>
        <v>1</v>
      </c>
      <c r="M63" s="167">
        <f t="shared" si="4"/>
        <v>31.6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31.6</v>
      </c>
      <c r="R63" s="18">
        <v>0.4</v>
      </c>
    </row>
    <row r="64" spans="1:18">
      <c r="A64" s="8" t="s">
        <v>106</v>
      </c>
      <c r="B64" s="214">
        <f>'[2]15'!B66</f>
        <v>84</v>
      </c>
      <c r="C64" s="215">
        <f>'[2]15'!C66</f>
        <v>0</v>
      </c>
      <c r="D64" s="215">
        <f>'[2]15'!D66</f>
        <v>0</v>
      </c>
      <c r="E64" s="215">
        <f>'[2]15'!E66</f>
        <v>0</v>
      </c>
      <c r="F64" s="15">
        <f t="shared" si="6"/>
        <v>84</v>
      </c>
      <c r="G64" s="214">
        <f>'[2]15'!H66</f>
        <v>32</v>
      </c>
      <c r="H64" s="215">
        <f>'[2]15'!I66</f>
        <v>0</v>
      </c>
      <c r="I64" s="215">
        <f>'[2]15'!J66</f>
        <v>0</v>
      </c>
      <c r="J64" s="215">
        <f>'[2]15'!K66</f>
        <v>0</v>
      </c>
      <c r="K64" s="15">
        <f t="shared" si="3"/>
        <v>32</v>
      </c>
      <c r="L64" s="18">
        <f>frq!C64</f>
        <v>1</v>
      </c>
      <c r="M64" s="167">
        <f t="shared" si="4"/>
        <v>31.6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31.6</v>
      </c>
      <c r="R64" s="18">
        <v>0.4</v>
      </c>
    </row>
    <row r="65" spans="1:18">
      <c r="A65" s="8" t="s">
        <v>107</v>
      </c>
      <c r="B65" s="214">
        <f>'[2]15'!B67</f>
        <v>84</v>
      </c>
      <c r="C65" s="215">
        <f>'[2]15'!C67</f>
        <v>0</v>
      </c>
      <c r="D65" s="215">
        <f>'[2]15'!D67</f>
        <v>0</v>
      </c>
      <c r="E65" s="215">
        <f>'[2]15'!E67</f>
        <v>0</v>
      </c>
      <c r="F65" s="15">
        <f t="shared" si="6"/>
        <v>84</v>
      </c>
      <c r="G65" s="214">
        <f>'[2]15'!H67</f>
        <v>32</v>
      </c>
      <c r="H65" s="215">
        <f>'[2]15'!I67</f>
        <v>0</v>
      </c>
      <c r="I65" s="215">
        <f>'[2]15'!J67</f>
        <v>0</v>
      </c>
      <c r="J65" s="215">
        <f>'[2]15'!K67</f>
        <v>0</v>
      </c>
      <c r="K65" s="15">
        <f t="shared" si="3"/>
        <v>32</v>
      </c>
      <c r="L65" s="18">
        <f>frq!C65</f>
        <v>1</v>
      </c>
      <c r="M65" s="167">
        <f t="shared" si="4"/>
        <v>31.6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31.6</v>
      </c>
      <c r="R65" s="18">
        <v>0.4</v>
      </c>
    </row>
    <row r="66" spans="1:18">
      <c r="A66" s="8" t="s">
        <v>108</v>
      </c>
      <c r="B66" s="214">
        <f>'[2]15'!B68</f>
        <v>84</v>
      </c>
      <c r="C66" s="215">
        <f>'[2]15'!C68</f>
        <v>0</v>
      </c>
      <c r="D66" s="215">
        <f>'[2]15'!D68</f>
        <v>0</v>
      </c>
      <c r="E66" s="215">
        <f>'[2]15'!E68</f>
        <v>0</v>
      </c>
      <c r="F66" s="15">
        <f t="shared" si="6"/>
        <v>84</v>
      </c>
      <c r="G66" s="214">
        <f>'[2]15'!H68</f>
        <v>31.64</v>
      </c>
      <c r="H66" s="215">
        <f>'[2]15'!I68</f>
        <v>0</v>
      </c>
      <c r="I66" s="215">
        <f>'[2]15'!J68</f>
        <v>0</v>
      </c>
      <c r="J66" s="215">
        <f>'[2]15'!K68</f>
        <v>0</v>
      </c>
      <c r="K66" s="15">
        <f t="shared" si="3"/>
        <v>31.64</v>
      </c>
      <c r="L66" s="18">
        <f>frq!C66</f>
        <v>1</v>
      </c>
      <c r="M66" s="167">
        <f t="shared" si="4"/>
        <v>31.240000000000002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31.240000000000002</v>
      </c>
      <c r="R66" s="18">
        <v>0.4</v>
      </c>
    </row>
    <row r="67" spans="1:18">
      <c r="A67" s="8" t="s">
        <v>109</v>
      </c>
      <c r="B67" s="214">
        <f>'[2]15'!B69</f>
        <v>84</v>
      </c>
      <c r="C67" s="215">
        <f>'[2]15'!C69</f>
        <v>0</v>
      </c>
      <c r="D67" s="215">
        <f>'[2]15'!D69</f>
        <v>0</v>
      </c>
      <c r="E67" s="215">
        <f>'[2]15'!E69</f>
        <v>0</v>
      </c>
      <c r="F67" s="15">
        <f t="shared" si="6"/>
        <v>84</v>
      </c>
      <c r="G67" s="214">
        <f>'[2]15'!H69</f>
        <v>31.64</v>
      </c>
      <c r="H67" s="215">
        <f>'[2]15'!I69</f>
        <v>0</v>
      </c>
      <c r="I67" s="215">
        <f>'[2]15'!J69</f>
        <v>0</v>
      </c>
      <c r="J67" s="215">
        <f>'[2]15'!K69</f>
        <v>0</v>
      </c>
      <c r="K67" s="15">
        <f t="shared" si="3"/>
        <v>31.64</v>
      </c>
      <c r="L67" s="18">
        <f>frq!C67</f>
        <v>1</v>
      </c>
      <c r="M67" s="167">
        <f t="shared" si="4"/>
        <v>31.240000000000002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31.240000000000002</v>
      </c>
      <c r="R67" s="18">
        <v>0.4</v>
      </c>
    </row>
    <row r="68" spans="1:18">
      <c r="A68" s="8" t="s">
        <v>110</v>
      </c>
      <c r="B68" s="214">
        <f>'[2]15'!B70</f>
        <v>84</v>
      </c>
      <c r="C68" s="215">
        <f>'[2]15'!C70</f>
        <v>0</v>
      </c>
      <c r="D68" s="215">
        <f>'[2]15'!D70</f>
        <v>0</v>
      </c>
      <c r="E68" s="215">
        <f>'[2]15'!E70</f>
        <v>0</v>
      </c>
      <c r="F68" s="15">
        <f t="shared" si="6"/>
        <v>84</v>
      </c>
      <c r="G68" s="214">
        <f>'[2]15'!H70</f>
        <v>32</v>
      </c>
      <c r="H68" s="215">
        <f>'[2]15'!I70</f>
        <v>0</v>
      </c>
      <c r="I68" s="215">
        <f>'[2]15'!J70</f>
        <v>0</v>
      </c>
      <c r="J68" s="215">
        <f>'[2]15'!K70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31.6</v>
      </c>
      <c r="R68" s="18">
        <v>0.4</v>
      </c>
    </row>
    <row r="69" spans="1:18">
      <c r="A69" s="8" t="s">
        <v>111</v>
      </c>
      <c r="B69" s="214">
        <f>'[2]15'!B71</f>
        <v>84</v>
      </c>
      <c r="C69" s="215">
        <f>'[2]15'!C71</f>
        <v>0</v>
      </c>
      <c r="D69" s="215">
        <f>'[2]15'!D71</f>
        <v>0</v>
      </c>
      <c r="E69" s="215">
        <f>'[2]15'!E71</f>
        <v>0</v>
      </c>
      <c r="F69" s="15">
        <f t="shared" ref="F69:F98" si="16">SUM(B69:E69)</f>
        <v>84</v>
      </c>
      <c r="G69" s="214">
        <f>'[2]15'!H71</f>
        <v>32</v>
      </c>
      <c r="H69" s="215">
        <f>'[2]15'!I71</f>
        <v>0</v>
      </c>
      <c r="I69" s="215">
        <f>'[2]15'!J71</f>
        <v>0</v>
      </c>
      <c r="J69" s="215">
        <f>'[2]15'!K71</f>
        <v>0</v>
      </c>
      <c r="K69" s="15">
        <f t="shared" si="13"/>
        <v>32</v>
      </c>
      <c r="L69" s="18">
        <f>frq!C69</f>
        <v>1</v>
      </c>
      <c r="M69" s="167">
        <f t="shared" si="14"/>
        <v>31.6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31.6</v>
      </c>
      <c r="R69" s="18">
        <v>0.4</v>
      </c>
    </row>
    <row r="70" spans="1:18">
      <c r="A70" s="8" t="s">
        <v>112</v>
      </c>
      <c r="B70" s="214">
        <f>'[2]15'!B72</f>
        <v>84</v>
      </c>
      <c r="C70" s="215">
        <f>'[2]15'!C72</f>
        <v>0</v>
      </c>
      <c r="D70" s="215">
        <f>'[2]15'!D72</f>
        <v>0</v>
      </c>
      <c r="E70" s="215">
        <f>'[2]15'!E72</f>
        <v>0</v>
      </c>
      <c r="F70" s="15">
        <f t="shared" si="16"/>
        <v>84</v>
      </c>
      <c r="G70" s="214">
        <f>'[2]15'!H72</f>
        <v>32</v>
      </c>
      <c r="H70" s="215">
        <f>'[2]15'!I72</f>
        <v>0</v>
      </c>
      <c r="I70" s="215">
        <f>'[2]15'!J72</f>
        <v>0</v>
      </c>
      <c r="J70" s="215">
        <f>'[2]15'!K72</f>
        <v>0</v>
      </c>
      <c r="K70" s="15">
        <f t="shared" si="13"/>
        <v>32</v>
      </c>
      <c r="L70" s="18">
        <f>frq!C70</f>
        <v>1</v>
      </c>
      <c r="M70" s="167">
        <f t="shared" si="14"/>
        <v>31.6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31.6</v>
      </c>
      <c r="R70" s="18">
        <v>0.4</v>
      </c>
    </row>
    <row r="71" spans="1:18">
      <c r="A71" s="8" t="s">
        <v>113</v>
      </c>
      <c r="B71" s="214">
        <f>'[2]15'!B73</f>
        <v>84</v>
      </c>
      <c r="C71" s="215">
        <f>'[2]15'!C73</f>
        <v>0</v>
      </c>
      <c r="D71" s="215">
        <f>'[2]15'!D73</f>
        <v>0</v>
      </c>
      <c r="E71" s="215">
        <f>'[2]15'!E73</f>
        <v>0</v>
      </c>
      <c r="F71" s="15">
        <f t="shared" si="16"/>
        <v>84</v>
      </c>
      <c r="G71" s="214">
        <f>'[2]15'!H73</f>
        <v>32</v>
      </c>
      <c r="H71" s="215">
        <f>'[2]15'!I73</f>
        <v>0</v>
      </c>
      <c r="I71" s="215">
        <f>'[2]15'!J73</f>
        <v>0</v>
      </c>
      <c r="J71" s="215">
        <f>'[2]15'!K73</f>
        <v>0</v>
      </c>
      <c r="K71" s="15">
        <f t="shared" si="13"/>
        <v>32</v>
      </c>
      <c r="L71" s="18">
        <f>frq!C71</f>
        <v>1</v>
      </c>
      <c r="M71" s="167">
        <f t="shared" si="14"/>
        <v>31.6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31.6</v>
      </c>
      <c r="R71" s="18">
        <v>0.4</v>
      </c>
    </row>
    <row r="72" spans="1:18">
      <c r="A72" s="8" t="s">
        <v>114</v>
      </c>
      <c r="B72" s="214">
        <f>'[2]15'!B74</f>
        <v>84</v>
      </c>
      <c r="C72" s="215">
        <f>'[2]15'!C74</f>
        <v>0</v>
      </c>
      <c r="D72" s="215">
        <f>'[2]15'!D74</f>
        <v>0</v>
      </c>
      <c r="E72" s="215">
        <f>'[2]15'!E74</f>
        <v>0</v>
      </c>
      <c r="F72" s="15">
        <f t="shared" si="16"/>
        <v>84</v>
      </c>
      <c r="G72" s="214">
        <f>'[2]15'!H74</f>
        <v>32</v>
      </c>
      <c r="H72" s="215">
        <f>'[2]15'!I74</f>
        <v>0</v>
      </c>
      <c r="I72" s="215">
        <f>'[2]15'!J74</f>
        <v>0</v>
      </c>
      <c r="J72" s="215">
        <f>'[2]15'!K74</f>
        <v>0</v>
      </c>
      <c r="K72" s="15">
        <f t="shared" si="13"/>
        <v>32</v>
      </c>
      <c r="L72" s="18">
        <f>frq!C72</f>
        <v>1</v>
      </c>
      <c r="M72" s="167">
        <f t="shared" si="14"/>
        <v>31.6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31.6</v>
      </c>
      <c r="R72" s="18">
        <v>0.4</v>
      </c>
    </row>
    <row r="73" spans="1:18">
      <c r="A73" s="8" t="s">
        <v>115</v>
      </c>
      <c r="B73" s="214">
        <f>'[2]15'!B75</f>
        <v>84</v>
      </c>
      <c r="C73" s="215">
        <f>'[2]15'!C75</f>
        <v>0</v>
      </c>
      <c r="D73" s="215">
        <f>'[2]15'!D75</f>
        <v>0</v>
      </c>
      <c r="E73" s="215">
        <f>'[2]15'!E75</f>
        <v>0</v>
      </c>
      <c r="F73" s="15">
        <f t="shared" si="16"/>
        <v>84</v>
      </c>
      <c r="G73" s="214">
        <f>'[2]15'!H75</f>
        <v>32</v>
      </c>
      <c r="H73" s="215">
        <f>'[2]15'!I75</f>
        <v>0</v>
      </c>
      <c r="I73" s="215">
        <f>'[2]15'!J75</f>
        <v>0</v>
      </c>
      <c r="J73" s="215">
        <f>'[2]15'!K75</f>
        <v>0</v>
      </c>
      <c r="K73" s="15">
        <f t="shared" si="13"/>
        <v>32</v>
      </c>
      <c r="L73" s="18">
        <f>frq!C73</f>
        <v>1</v>
      </c>
      <c r="M73" s="167">
        <f t="shared" si="14"/>
        <v>31.6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31.6</v>
      </c>
      <c r="R73" s="18">
        <v>0.4</v>
      </c>
    </row>
    <row r="74" spans="1:18">
      <c r="A74" s="8" t="s">
        <v>116</v>
      </c>
      <c r="B74" s="214">
        <f>'[2]15'!B76</f>
        <v>84</v>
      </c>
      <c r="C74" s="215">
        <f>'[2]15'!C76</f>
        <v>0</v>
      </c>
      <c r="D74" s="215">
        <f>'[2]15'!D76</f>
        <v>0</v>
      </c>
      <c r="E74" s="215">
        <f>'[2]15'!E76</f>
        <v>0</v>
      </c>
      <c r="F74" s="15">
        <f t="shared" si="16"/>
        <v>84</v>
      </c>
      <c r="G74" s="214">
        <f>'[2]15'!H76</f>
        <v>32</v>
      </c>
      <c r="H74" s="215">
        <f>'[2]15'!I76</f>
        <v>0</v>
      </c>
      <c r="I74" s="215">
        <f>'[2]15'!J76</f>
        <v>0</v>
      </c>
      <c r="J74" s="215">
        <f>'[2]15'!K76</f>
        <v>0</v>
      </c>
      <c r="K74" s="15">
        <f t="shared" si="13"/>
        <v>32</v>
      </c>
      <c r="L74" s="18">
        <f>frq!C74</f>
        <v>1</v>
      </c>
      <c r="M74" s="167">
        <f t="shared" si="14"/>
        <v>31.6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31.6</v>
      </c>
      <c r="R74" s="18">
        <v>0.4</v>
      </c>
    </row>
    <row r="75" spans="1:18">
      <c r="A75" s="8" t="s">
        <v>117</v>
      </c>
      <c r="B75" s="214">
        <f>'[2]15'!B77</f>
        <v>84</v>
      </c>
      <c r="C75" s="215">
        <f>'[2]15'!C77</f>
        <v>0</v>
      </c>
      <c r="D75" s="215">
        <f>'[2]15'!D77</f>
        <v>0</v>
      </c>
      <c r="E75" s="215">
        <f>'[2]15'!E77</f>
        <v>0</v>
      </c>
      <c r="F75" s="15">
        <f t="shared" si="16"/>
        <v>84</v>
      </c>
      <c r="G75" s="214">
        <f>'[2]15'!H77</f>
        <v>32</v>
      </c>
      <c r="H75" s="215">
        <f>'[2]15'!I77</f>
        <v>0</v>
      </c>
      <c r="I75" s="215">
        <f>'[2]15'!J77</f>
        <v>0</v>
      </c>
      <c r="J75" s="215">
        <f>'[2]15'!K77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14">
        <f>'[2]15'!B78</f>
        <v>84</v>
      </c>
      <c r="C76" s="215">
        <f>'[2]15'!C78</f>
        <v>0</v>
      </c>
      <c r="D76" s="215">
        <f>'[2]15'!D78</f>
        <v>0</v>
      </c>
      <c r="E76" s="215">
        <f>'[2]15'!E78</f>
        <v>0</v>
      </c>
      <c r="F76" s="15">
        <f t="shared" si="16"/>
        <v>84</v>
      </c>
      <c r="G76" s="214">
        <f>'[2]15'!H78</f>
        <v>34</v>
      </c>
      <c r="H76" s="215">
        <f>'[2]15'!I78</f>
        <v>0</v>
      </c>
      <c r="I76" s="215">
        <f>'[2]15'!J78</f>
        <v>0</v>
      </c>
      <c r="J76" s="215">
        <f>'[2]15'!K78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4">
        <f>'[2]15'!B79</f>
        <v>84</v>
      </c>
      <c r="C77" s="215">
        <f>'[2]15'!C79</f>
        <v>0</v>
      </c>
      <c r="D77" s="215">
        <f>'[2]15'!D79</f>
        <v>0</v>
      </c>
      <c r="E77" s="215">
        <f>'[2]15'!E79</f>
        <v>0</v>
      </c>
      <c r="F77" s="15">
        <f t="shared" si="16"/>
        <v>84</v>
      </c>
      <c r="G77" s="214">
        <f>'[2]15'!H79</f>
        <v>34</v>
      </c>
      <c r="H77" s="215">
        <f>'[2]15'!I79</f>
        <v>0</v>
      </c>
      <c r="I77" s="215">
        <f>'[2]15'!J79</f>
        <v>0</v>
      </c>
      <c r="J77" s="215">
        <f>'[2]15'!K79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'[2]15'!B80</f>
        <v>84</v>
      </c>
      <c r="C78" s="215">
        <f>'[2]15'!C80</f>
        <v>0</v>
      </c>
      <c r="D78" s="215">
        <f>'[2]15'!D80</f>
        <v>0</v>
      </c>
      <c r="E78" s="215">
        <f>'[2]15'!E80</f>
        <v>0</v>
      </c>
      <c r="F78" s="15">
        <f t="shared" si="16"/>
        <v>84</v>
      </c>
      <c r="G78" s="214">
        <f>'[2]15'!H80</f>
        <v>34</v>
      </c>
      <c r="H78" s="215">
        <f>'[2]15'!I80</f>
        <v>0</v>
      </c>
      <c r="I78" s="215">
        <f>'[2]15'!J80</f>
        <v>0</v>
      </c>
      <c r="J78" s="215">
        <f>'[2]15'!K80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4">
        <f>'[2]15'!B81</f>
        <v>84</v>
      </c>
      <c r="C79" s="215">
        <f>'[2]15'!C81</f>
        <v>0</v>
      </c>
      <c r="D79" s="215">
        <f>'[2]15'!D81</f>
        <v>0</v>
      </c>
      <c r="E79" s="215">
        <f>'[2]15'!E81</f>
        <v>0</v>
      </c>
      <c r="F79" s="15">
        <f t="shared" si="16"/>
        <v>84</v>
      </c>
      <c r="G79" s="214">
        <f>'[2]15'!H81</f>
        <v>34</v>
      </c>
      <c r="H79" s="215">
        <f>'[2]15'!I81</f>
        <v>0</v>
      </c>
      <c r="I79" s="215">
        <f>'[2]15'!J81</f>
        <v>0</v>
      </c>
      <c r="J79" s="215">
        <f>'[2]15'!K81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14">
        <f>'[2]15'!B82</f>
        <v>84</v>
      </c>
      <c r="C80" s="215">
        <f>'[2]15'!C82</f>
        <v>0</v>
      </c>
      <c r="D80" s="215">
        <f>'[2]15'!D82</f>
        <v>0</v>
      </c>
      <c r="E80" s="215">
        <f>'[2]15'!E82</f>
        <v>0</v>
      </c>
      <c r="F80" s="15">
        <f t="shared" si="16"/>
        <v>84</v>
      </c>
      <c r="G80" s="214">
        <f>'[2]15'!H82</f>
        <v>34</v>
      </c>
      <c r="H80" s="215">
        <f>'[2]15'!I82</f>
        <v>0</v>
      </c>
      <c r="I80" s="215">
        <f>'[2]15'!J82</f>
        <v>0</v>
      </c>
      <c r="J80" s="215">
        <f>'[2]15'!K82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14">
        <f>'[2]15'!B83</f>
        <v>84</v>
      </c>
      <c r="C81" s="215">
        <f>'[2]15'!C83</f>
        <v>0</v>
      </c>
      <c r="D81" s="215">
        <f>'[2]15'!D83</f>
        <v>0</v>
      </c>
      <c r="E81" s="215">
        <f>'[2]15'!E83</f>
        <v>0</v>
      </c>
      <c r="F81" s="15">
        <f t="shared" si="16"/>
        <v>84</v>
      </c>
      <c r="G81" s="214">
        <f>'[2]15'!H83</f>
        <v>34</v>
      </c>
      <c r="H81" s="215">
        <f>'[2]15'!I83</f>
        <v>0</v>
      </c>
      <c r="I81" s="215">
        <f>'[2]15'!J83</f>
        <v>0</v>
      </c>
      <c r="J81" s="215">
        <f>'[2]15'!K83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14">
        <f>'[2]15'!B84</f>
        <v>84</v>
      </c>
      <c r="C82" s="215">
        <f>'[2]15'!C84</f>
        <v>0</v>
      </c>
      <c r="D82" s="215">
        <f>'[2]15'!D84</f>
        <v>0</v>
      </c>
      <c r="E82" s="215">
        <f>'[2]15'!E84</f>
        <v>0</v>
      </c>
      <c r="F82" s="15">
        <f t="shared" si="16"/>
        <v>84</v>
      </c>
      <c r="G82" s="214">
        <f>'[2]15'!H84</f>
        <v>34</v>
      </c>
      <c r="H82" s="215">
        <f>'[2]15'!I84</f>
        <v>0</v>
      </c>
      <c r="I82" s="215">
        <f>'[2]15'!J84</f>
        <v>0</v>
      </c>
      <c r="J82" s="215">
        <f>'[2]15'!K84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14">
        <f>'[2]15'!B85</f>
        <v>84</v>
      </c>
      <c r="C83" s="215">
        <f>'[2]15'!C85</f>
        <v>0</v>
      </c>
      <c r="D83" s="215">
        <f>'[2]15'!D85</f>
        <v>0</v>
      </c>
      <c r="E83" s="215">
        <f>'[2]15'!E85</f>
        <v>0</v>
      </c>
      <c r="F83" s="15">
        <f t="shared" si="16"/>
        <v>84</v>
      </c>
      <c r="G83" s="214">
        <f>'[2]15'!H85</f>
        <v>33.380000000000003</v>
      </c>
      <c r="H83" s="215">
        <f>'[2]15'!I85</f>
        <v>0</v>
      </c>
      <c r="I83" s="215">
        <f>'[2]15'!J85</f>
        <v>0</v>
      </c>
      <c r="J83" s="215">
        <f>'[2]15'!K85</f>
        <v>0</v>
      </c>
      <c r="K83" s="15">
        <f t="shared" si="13"/>
        <v>33.380000000000003</v>
      </c>
      <c r="L83" s="18">
        <f>frq!C83</f>
        <v>1</v>
      </c>
      <c r="M83" s="167">
        <f t="shared" si="14"/>
        <v>32.980000000000004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32.980000000000004</v>
      </c>
      <c r="R83" s="18">
        <v>0.4</v>
      </c>
    </row>
    <row r="84" spans="1:18">
      <c r="A84" s="8" t="s">
        <v>126</v>
      </c>
      <c r="B84" s="214">
        <f>'[2]15'!B86</f>
        <v>84</v>
      </c>
      <c r="C84" s="215">
        <f>'[2]15'!C86</f>
        <v>0</v>
      </c>
      <c r="D84" s="215">
        <f>'[2]15'!D86</f>
        <v>0</v>
      </c>
      <c r="E84" s="215">
        <f>'[2]15'!E86</f>
        <v>0</v>
      </c>
      <c r="F84" s="15">
        <f t="shared" si="16"/>
        <v>84</v>
      </c>
      <c r="G84" s="214">
        <f>'[2]15'!H86</f>
        <v>33.380000000000003</v>
      </c>
      <c r="H84" s="215">
        <f>'[2]15'!I86</f>
        <v>0</v>
      </c>
      <c r="I84" s="215">
        <f>'[2]15'!J86</f>
        <v>0</v>
      </c>
      <c r="J84" s="215">
        <f>'[2]15'!K86</f>
        <v>0</v>
      </c>
      <c r="K84" s="15">
        <f t="shared" si="13"/>
        <v>33.380000000000003</v>
      </c>
      <c r="L84" s="18">
        <f>frq!C84</f>
        <v>1</v>
      </c>
      <c r="M84" s="167">
        <f t="shared" si="14"/>
        <v>32.980000000000004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32.980000000000004</v>
      </c>
      <c r="R84" s="18">
        <v>0.4</v>
      </c>
    </row>
    <row r="85" spans="1:18">
      <c r="A85" s="8" t="s">
        <v>127</v>
      </c>
      <c r="B85" s="214">
        <f>'[2]15'!B87</f>
        <v>84</v>
      </c>
      <c r="C85" s="215">
        <f>'[2]15'!C87</f>
        <v>0</v>
      </c>
      <c r="D85" s="215">
        <f>'[2]15'!D87</f>
        <v>0</v>
      </c>
      <c r="E85" s="215">
        <f>'[2]15'!E87</f>
        <v>0</v>
      </c>
      <c r="F85" s="15">
        <f t="shared" si="16"/>
        <v>84</v>
      </c>
      <c r="G85" s="214">
        <f>'[2]15'!H87</f>
        <v>33.380000000000003</v>
      </c>
      <c r="H85" s="215">
        <f>'[2]15'!I87</f>
        <v>0</v>
      </c>
      <c r="I85" s="215">
        <f>'[2]15'!J87</f>
        <v>0</v>
      </c>
      <c r="J85" s="215">
        <f>'[2]15'!K87</f>
        <v>0</v>
      </c>
      <c r="K85" s="15">
        <f t="shared" si="13"/>
        <v>33.380000000000003</v>
      </c>
      <c r="L85" s="18">
        <f>frq!C85</f>
        <v>1</v>
      </c>
      <c r="M85" s="167">
        <f t="shared" si="14"/>
        <v>32.980000000000004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32.980000000000004</v>
      </c>
      <c r="R85" s="18">
        <v>0.4</v>
      </c>
    </row>
    <row r="86" spans="1:18">
      <c r="A86" s="8" t="s">
        <v>128</v>
      </c>
      <c r="B86" s="214">
        <f>'[2]15'!B88</f>
        <v>84</v>
      </c>
      <c r="C86" s="215">
        <f>'[2]15'!C88</f>
        <v>0</v>
      </c>
      <c r="D86" s="215">
        <f>'[2]15'!D88</f>
        <v>0</v>
      </c>
      <c r="E86" s="215">
        <f>'[2]15'!E88</f>
        <v>0</v>
      </c>
      <c r="F86" s="15">
        <f t="shared" si="16"/>
        <v>84</v>
      </c>
      <c r="G86" s="214">
        <f>'[2]15'!H88</f>
        <v>33.380000000000003</v>
      </c>
      <c r="H86" s="215">
        <f>'[2]15'!I88</f>
        <v>0</v>
      </c>
      <c r="I86" s="215">
        <f>'[2]15'!J88</f>
        <v>0</v>
      </c>
      <c r="J86" s="215">
        <f>'[2]15'!K88</f>
        <v>0</v>
      </c>
      <c r="K86" s="15">
        <f t="shared" si="13"/>
        <v>33.380000000000003</v>
      </c>
      <c r="L86" s="18">
        <f>frq!C86</f>
        <v>1</v>
      </c>
      <c r="M86" s="167">
        <f t="shared" si="14"/>
        <v>32.980000000000004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32.980000000000004</v>
      </c>
      <c r="R86" s="18">
        <v>0.4</v>
      </c>
    </row>
    <row r="87" spans="1:18">
      <c r="A87" s="8" t="s">
        <v>129</v>
      </c>
      <c r="B87" s="214">
        <f>'[2]15'!B89</f>
        <v>84</v>
      </c>
      <c r="C87" s="215">
        <f>'[2]15'!C89</f>
        <v>0</v>
      </c>
      <c r="D87" s="215">
        <f>'[2]15'!D89</f>
        <v>0</v>
      </c>
      <c r="E87" s="215">
        <f>'[2]15'!E89</f>
        <v>0</v>
      </c>
      <c r="F87" s="15">
        <f t="shared" si="16"/>
        <v>84</v>
      </c>
      <c r="G87" s="214">
        <f>'[2]15'!H89</f>
        <v>33.43</v>
      </c>
      <c r="H87" s="215">
        <f>'[2]15'!I89</f>
        <v>0</v>
      </c>
      <c r="I87" s="215">
        <f>'[2]15'!J89</f>
        <v>0</v>
      </c>
      <c r="J87" s="215">
        <f>'[2]15'!K89</f>
        <v>0</v>
      </c>
      <c r="K87" s="15">
        <f t="shared" si="13"/>
        <v>33.43</v>
      </c>
      <c r="L87" s="18">
        <f>frq!C87</f>
        <v>1</v>
      </c>
      <c r="M87" s="167">
        <f t="shared" si="14"/>
        <v>33.03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33.03</v>
      </c>
      <c r="R87" s="18">
        <v>0.4</v>
      </c>
    </row>
    <row r="88" spans="1:18">
      <c r="A88" s="8" t="s">
        <v>130</v>
      </c>
      <c r="B88" s="214">
        <f>'[2]15'!B90</f>
        <v>84</v>
      </c>
      <c r="C88" s="215">
        <f>'[2]15'!C90</f>
        <v>0</v>
      </c>
      <c r="D88" s="215">
        <f>'[2]15'!D90</f>
        <v>0</v>
      </c>
      <c r="E88" s="215">
        <f>'[2]15'!E90</f>
        <v>0</v>
      </c>
      <c r="F88" s="15">
        <f t="shared" si="16"/>
        <v>84</v>
      </c>
      <c r="G88" s="214">
        <f>'[2]15'!H90</f>
        <v>33.43</v>
      </c>
      <c r="H88" s="215">
        <f>'[2]15'!I90</f>
        <v>0</v>
      </c>
      <c r="I88" s="215">
        <f>'[2]15'!J90</f>
        <v>0</v>
      </c>
      <c r="J88" s="215">
        <f>'[2]15'!K90</f>
        <v>0</v>
      </c>
      <c r="K88" s="15">
        <f t="shared" si="13"/>
        <v>33.43</v>
      </c>
      <c r="L88" s="18">
        <f>frq!C88</f>
        <v>1</v>
      </c>
      <c r="M88" s="167">
        <f t="shared" si="14"/>
        <v>33.03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33.03</v>
      </c>
      <c r="R88" s="18">
        <v>0.4</v>
      </c>
    </row>
    <row r="89" spans="1:18">
      <c r="A89" s="8" t="s">
        <v>131</v>
      </c>
      <c r="B89" s="214">
        <f>'[2]15'!B91</f>
        <v>84</v>
      </c>
      <c r="C89" s="215">
        <f>'[2]15'!C91</f>
        <v>0</v>
      </c>
      <c r="D89" s="215">
        <f>'[2]15'!D91</f>
        <v>0</v>
      </c>
      <c r="E89" s="215">
        <f>'[2]15'!E91</f>
        <v>0</v>
      </c>
      <c r="F89" s="15">
        <f t="shared" si="16"/>
        <v>84</v>
      </c>
      <c r="G89" s="214">
        <f>'[2]15'!H91</f>
        <v>35</v>
      </c>
      <c r="H89" s="215">
        <f>'[2]15'!I91</f>
        <v>0</v>
      </c>
      <c r="I89" s="215">
        <f>'[2]15'!J91</f>
        <v>0</v>
      </c>
      <c r="J89" s="215">
        <f>'[2]15'!K91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14">
        <f>'[2]15'!B92</f>
        <v>84</v>
      </c>
      <c r="C90" s="215">
        <f>'[2]15'!C92</f>
        <v>0</v>
      </c>
      <c r="D90" s="215">
        <f>'[2]15'!D92</f>
        <v>0</v>
      </c>
      <c r="E90" s="215">
        <f>'[2]15'!E92</f>
        <v>0</v>
      </c>
      <c r="F90" s="15">
        <f t="shared" si="16"/>
        <v>84</v>
      </c>
      <c r="G90" s="214">
        <f>'[2]15'!H92</f>
        <v>35</v>
      </c>
      <c r="H90" s="215">
        <f>'[2]15'!I92</f>
        <v>0</v>
      </c>
      <c r="I90" s="215">
        <f>'[2]15'!J92</f>
        <v>0</v>
      </c>
      <c r="J90" s="215">
        <f>'[2]15'!K92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14">
        <f>'[2]15'!B93</f>
        <v>84</v>
      </c>
      <c r="C91" s="215">
        <f>'[2]15'!C93</f>
        <v>0</v>
      </c>
      <c r="D91" s="215">
        <f>'[2]15'!D93</f>
        <v>0</v>
      </c>
      <c r="E91" s="215">
        <f>'[2]15'!E93</f>
        <v>0</v>
      </c>
      <c r="F91" s="15">
        <f t="shared" si="16"/>
        <v>84</v>
      </c>
      <c r="G91" s="214">
        <f>'[2]15'!H93</f>
        <v>35</v>
      </c>
      <c r="H91" s="215">
        <f>'[2]15'!I93</f>
        <v>0</v>
      </c>
      <c r="I91" s="215">
        <f>'[2]15'!J93</f>
        <v>0</v>
      </c>
      <c r="J91" s="215">
        <f>'[2]15'!K93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14">
        <f>'[2]15'!B94</f>
        <v>84</v>
      </c>
      <c r="C92" s="215">
        <f>'[2]15'!C94</f>
        <v>0</v>
      </c>
      <c r="D92" s="215">
        <f>'[2]15'!D94</f>
        <v>0</v>
      </c>
      <c r="E92" s="215">
        <f>'[2]15'!E94</f>
        <v>0</v>
      </c>
      <c r="F92" s="15">
        <f t="shared" si="16"/>
        <v>84</v>
      </c>
      <c r="G92" s="214">
        <f>'[2]15'!H94</f>
        <v>35</v>
      </c>
      <c r="H92" s="215">
        <f>'[2]15'!I94</f>
        <v>0</v>
      </c>
      <c r="I92" s="215">
        <f>'[2]15'!J94</f>
        <v>0</v>
      </c>
      <c r="J92" s="215">
        <f>'[2]15'!K94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14">
        <f>'[2]15'!B95</f>
        <v>84</v>
      </c>
      <c r="C93" s="215">
        <f>'[2]15'!C95</f>
        <v>0</v>
      </c>
      <c r="D93" s="215">
        <f>'[2]15'!D95</f>
        <v>0</v>
      </c>
      <c r="E93" s="215">
        <f>'[2]15'!E95</f>
        <v>0</v>
      </c>
      <c r="F93" s="15">
        <f t="shared" si="16"/>
        <v>84</v>
      </c>
      <c r="G93" s="214">
        <f>'[2]15'!H95</f>
        <v>35</v>
      </c>
      <c r="H93" s="215">
        <f>'[2]15'!I95</f>
        <v>0</v>
      </c>
      <c r="I93" s="215">
        <f>'[2]15'!J95</f>
        <v>0</v>
      </c>
      <c r="J93" s="215">
        <f>'[2]15'!K95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14">
        <f>'[2]15'!B96</f>
        <v>84</v>
      </c>
      <c r="C94" s="215">
        <f>'[2]15'!C96</f>
        <v>0</v>
      </c>
      <c r="D94" s="215">
        <f>'[2]15'!D96</f>
        <v>0</v>
      </c>
      <c r="E94" s="215">
        <f>'[2]15'!E96</f>
        <v>0</v>
      </c>
      <c r="F94" s="15">
        <f t="shared" si="16"/>
        <v>84</v>
      </c>
      <c r="G94" s="214">
        <f>'[2]15'!H96</f>
        <v>35</v>
      </c>
      <c r="H94" s="215">
        <f>'[2]15'!I96</f>
        <v>0</v>
      </c>
      <c r="I94" s="215">
        <f>'[2]15'!J96</f>
        <v>0</v>
      </c>
      <c r="J94" s="215">
        <f>'[2]15'!K96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14">
        <f>'[2]15'!B97</f>
        <v>84</v>
      </c>
      <c r="C95" s="215">
        <f>'[2]15'!C97</f>
        <v>0</v>
      </c>
      <c r="D95" s="215">
        <f>'[2]15'!D97</f>
        <v>0</v>
      </c>
      <c r="E95" s="215">
        <f>'[2]15'!E97</f>
        <v>0</v>
      </c>
      <c r="F95" s="15">
        <f t="shared" si="16"/>
        <v>84</v>
      </c>
      <c r="G95" s="214">
        <f>'[2]15'!H97</f>
        <v>35</v>
      </c>
      <c r="H95" s="215">
        <f>'[2]15'!I97</f>
        <v>0</v>
      </c>
      <c r="I95" s="215">
        <f>'[2]15'!J97</f>
        <v>0</v>
      </c>
      <c r="J95" s="215">
        <f>'[2]15'!K97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4">
        <f>'[2]15'!B98</f>
        <v>84</v>
      </c>
      <c r="C96" s="215">
        <f>'[2]15'!C98</f>
        <v>0</v>
      </c>
      <c r="D96" s="215">
        <f>'[2]15'!D98</f>
        <v>0</v>
      </c>
      <c r="E96" s="215">
        <f>'[2]15'!E98</f>
        <v>0</v>
      </c>
      <c r="F96" s="15">
        <f t="shared" si="16"/>
        <v>84</v>
      </c>
      <c r="G96" s="214">
        <f>'[2]15'!H98</f>
        <v>35</v>
      </c>
      <c r="H96" s="215">
        <f>'[2]15'!I98</f>
        <v>0</v>
      </c>
      <c r="I96" s="215">
        <f>'[2]15'!J98</f>
        <v>0</v>
      </c>
      <c r="J96" s="215">
        <f>'[2]15'!K98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4">
        <f>'[2]15'!B99</f>
        <v>84</v>
      </c>
      <c r="C97" s="215">
        <f>'[2]15'!C99</f>
        <v>0</v>
      </c>
      <c r="D97" s="215">
        <f>'[2]15'!D99</f>
        <v>0</v>
      </c>
      <c r="E97" s="215">
        <f>'[2]15'!E99</f>
        <v>0</v>
      </c>
      <c r="F97" s="15">
        <f t="shared" si="16"/>
        <v>84</v>
      </c>
      <c r="G97" s="214">
        <f>'[2]15'!H99</f>
        <v>35</v>
      </c>
      <c r="H97" s="215">
        <f>'[2]15'!I99</f>
        <v>0</v>
      </c>
      <c r="I97" s="215">
        <f>'[2]15'!J99</f>
        <v>0</v>
      </c>
      <c r="J97" s="215">
        <f>'[2]15'!K99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14">
        <f>'[2]15'!B100</f>
        <v>84</v>
      </c>
      <c r="C98" s="215">
        <f>'[2]15'!C100</f>
        <v>0</v>
      </c>
      <c r="D98" s="215">
        <f>'[2]15'!D100</f>
        <v>0</v>
      </c>
      <c r="E98" s="215">
        <f>'[2]15'!E100</f>
        <v>0</v>
      </c>
      <c r="F98" s="15">
        <f t="shared" si="16"/>
        <v>84</v>
      </c>
      <c r="G98" s="214">
        <f>'[2]15'!H100</f>
        <v>35</v>
      </c>
      <c r="H98" s="215">
        <f>'[2]15'!I100</f>
        <v>0</v>
      </c>
      <c r="I98" s="215">
        <f>'[2]15'!J100</f>
        <v>0</v>
      </c>
      <c r="J98" s="215">
        <f>'[2]15'!K100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0.80926249999999966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0.80926249999999966</v>
      </c>
      <c r="L99" s="171">
        <f t="shared" si="17"/>
        <v>2.4E-2</v>
      </c>
      <c r="M99" s="171">
        <f t="shared" si="17"/>
        <v>0.79966249999999917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0.79966249999999917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45031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48" t="s">
        <v>173</v>
      </c>
      <c r="AX1" s="248"/>
      <c r="AY1" s="248"/>
      <c r="AZ1" s="248"/>
      <c r="BA1" s="248"/>
      <c r="BB1" s="248"/>
      <c r="BD1" s="248" t="s">
        <v>174</v>
      </c>
      <c r="BE1" s="248"/>
      <c r="BF1" s="248"/>
      <c r="BG1" s="248"/>
      <c r="BH1" s="248"/>
      <c r="BI1" s="248"/>
      <c r="BL1" s="8" t="s">
        <v>203</v>
      </c>
      <c r="BM1" s="8" t="s">
        <v>204</v>
      </c>
      <c r="BN1" s="248" t="s">
        <v>374</v>
      </c>
      <c r="BO1" s="248"/>
      <c r="BP1" s="249" t="s">
        <v>373</v>
      </c>
      <c r="BQ1" s="24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260</v>
      </c>
      <c r="C3" s="16">
        <f>'[3]15'!C5</f>
        <v>40</v>
      </c>
      <c r="D3" s="16">
        <f>'[3]15'!D5</f>
        <v>0</v>
      </c>
      <c r="E3" s="16">
        <f>'[3]15'!E5</f>
        <v>0</v>
      </c>
      <c r="F3" s="16">
        <f>'[3]15'!F5</f>
        <v>320</v>
      </c>
      <c r="G3" s="16">
        <f>'[3]15'!G5</f>
        <v>440</v>
      </c>
      <c r="H3" s="17">
        <f>SUM(B3:G3)</f>
        <v>1060</v>
      </c>
      <c r="I3" s="15">
        <f>'[3]15'!J5</f>
        <v>0</v>
      </c>
      <c r="J3" s="16">
        <f>'[3]15'!K5</f>
        <v>60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60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60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60</v>
      </c>
      <c r="X3" s="8">
        <f>AW3</f>
        <v>0</v>
      </c>
      <c r="Y3" s="8">
        <f t="shared" ref="Y3:AD3" si="1">AX3</f>
        <v>4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4</v>
      </c>
      <c r="AE3" s="8">
        <f>BD3</f>
        <v>0</v>
      </c>
      <c r="AF3" s="8">
        <f t="shared" ref="AF3:AK3" si="2">BE3</f>
        <v>4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4</v>
      </c>
      <c r="AL3" s="8">
        <f t="shared" ref="AL3:AQ18" si="3">Q3-X3-AE3</f>
        <v>0</v>
      </c>
      <c r="AM3" s="8">
        <f t="shared" si="3"/>
        <v>52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52</v>
      </c>
      <c r="AT3" s="8">
        <v>25.94</v>
      </c>
      <c r="AU3" s="8">
        <v>25.94</v>
      </c>
      <c r="AW3" s="218">
        <v>0</v>
      </c>
      <c r="AX3" s="218">
        <v>4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4</v>
      </c>
      <c r="BD3" s="218">
        <v>0</v>
      </c>
      <c r="BE3" s="218">
        <v>4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4</v>
      </c>
      <c r="BL3" s="8">
        <f>AT3</f>
        <v>25.94</v>
      </c>
      <c r="BM3" s="8">
        <f>AU3</f>
        <v>25.94</v>
      </c>
      <c r="BN3" s="8">
        <f>BC3</f>
        <v>4</v>
      </c>
      <c r="BO3" s="8">
        <f>BJ3</f>
        <v>4</v>
      </c>
      <c r="BP3" s="182">
        <f>BL3-BN3</f>
        <v>21.94</v>
      </c>
      <c r="BQ3" s="182">
        <f>BM3-BO3</f>
        <v>21.94</v>
      </c>
    </row>
    <row r="4" spans="1:69">
      <c r="A4" s="8" t="s">
        <v>46</v>
      </c>
      <c r="B4" s="15">
        <f>'[3]15'!B6</f>
        <v>260</v>
      </c>
      <c r="C4" s="16">
        <f>'[3]15'!C6</f>
        <v>40</v>
      </c>
      <c r="D4" s="16">
        <f>'[3]15'!D6</f>
        <v>0</v>
      </c>
      <c r="E4" s="16">
        <f>'[3]15'!E6</f>
        <v>0</v>
      </c>
      <c r="F4" s="16">
        <f>'[3]15'!F6</f>
        <v>320</v>
      </c>
      <c r="G4" s="16">
        <f>'[3]15'!G6</f>
        <v>440</v>
      </c>
      <c r="H4" s="17">
        <f>SUM(B4:G4)</f>
        <v>1060</v>
      </c>
      <c r="I4" s="15">
        <f>'[3]15'!J6</f>
        <v>0</v>
      </c>
      <c r="J4" s="16">
        <f>'[3]15'!K6</f>
        <v>40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40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40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40</v>
      </c>
      <c r="X4" s="8">
        <f t="shared" ref="X4:X67" si="4">AW4</f>
        <v>0</v>
      </c>
      <c r="Y4" s="8">
        <f t="shared" ref="Y4:Y67" si="5">AX4</f>
        <v>4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4</v>
      </c>
      <c r="AE4" s="8">
        <f t="shared" ref="AE4:AE67" si="11">BD4</f>
        <v>0</v>
      </c>
      <c r="AF4" s="8">
        <f t="shared" ref="AF4:AF67" si="12">BE4</f>
        <v>4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4</v>
      </c>
      <c r="AL4" s="8">
        <f t="shared" si="3"/>
        <v>0</v>
      </c>
      <c r="AM4" s="8">
        <f t="shared" si="3"/>
        <v>32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32</v>
      </c>
      <c r="AT4" s="8">
        <v>25.94</v>
      </c>
      <c r="AU4" s="8">
        <v>25.94</v>
      </c>
      <c r="AW4" s="218">
        <v>0</v>
      </c>
      <c r="AX4" s="218">
        <v>4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4</v>
      </c>
      <c r="BD4" s="218">
        <v>0</v>
      </c>
      <c r="BE4" s="218">
        <v>4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4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4</v>
      </c>
      <c r="BO4" s="8">
        <f t="shared" ref="BO4:BO67" si="24">BJ4</f>
        <v>4</v>
      </c>
      <c r="BP4" s="182">
        <f t="shared" ref="BP4:BP67" si="25">BL4-BN4</f>
        <v>21.94</v>
      </c>
      <c r="BQ4" s="182">
        <f t="shared" ref="BQ4:BQ67" si="26">BM4-BO4</f>
        <v>21.94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320</v>
      </c>
      <c r="G5" s="16">
        <f>'[3]15'!G7</f>
        <v>440</v>
      </c>
      <c r="H5" s="17">
        <f t="shared" ref="H5:H68" si="27">SUM(B5:G5)</f>
        <v>1080</v>
      </c>
      <c r="I5" s="15">
        <f>'[3]15'!J7</f>
        <v>80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80</v>
      </c>
      <c r="P5" s="18">
        <f>frq!C5</f>
        <v>1</v>
      </c>
      <c r="Q5" s="15">
        <f t="shared" ref="Q5:V56" si="29">IF($P5=1,I5,IF(AND($P5=0.985,I5&gt;0.985*B5),B5*0.985,IF(AND($P5=0.965,I5&gt;0.965*B5),0.965*B5,I5)))</f>
        <v>80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80</v>
      </c>
      <c r="X5" s="8">
        <f t="shared" si="4"/>
        <v>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</v>
      </c>
      <c r="AE5" s="8">
        <f t="shared" si="11"/>
        <v>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</v>
      </c>
      <c r="AL5" s="8">
        <f t="shared" si="3"/>
        <v>64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64</v>
      </c>
      <c r="AT5" s="8">
        <v>25.94</v>
      </c>
      <c r="AU5" s="8">
        <v>25.94</v>
      </c>
      <c r="AW5" s="218">
        <v>8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8</v>
      </c>
      <c r="BD5" s="218">
        <v>8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8</v>
      </c>
      <c r="BL5" s="8">
        <f t="shared" si="21"/>
        <v>25.94</v>
      </c>
      <c r="BM5" s="8">
        <f t="shared" si="22"/>
        <v>25.94</v>
      </c>
      <c r="BN5" s="8">
        <f t="shared" si="23"/>
        <v>8</v>
      </c>
      <c r="BO5" s="8">
        <f t="shared" si="24"/>
        <v>8</v>
      </c>
      <c r="BP5" s="182">
        <f t="shared" si="25"/>
        <v>17.940000000000001</v>
      </c>
      <c r="BQ5" s="182">
        <f t="shared" si="26"/>
        <v>17.940000000000001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320</v>
      </c>
      <c r="G6" s="16">
        <f>'[3]15'!G8</f>
        <v>440</v>
      </c>
      <c r="H6" s="17">
        <f t="shared" si="27"/>
        <v>1080</v>
      </c>
      <c r="I6" s="15">
        <f>'[3]15'!J8</f>
        <v>80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80</v>
      </c>
      <c r="P6" s="18">
        <f>frq!C6</f>
        <v>1</v>
      </c>
      <c r="Q6" s="15">
        <f t="shared" si="29"/>
        <v>80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80</v>
      </c>
      <c r="X6" s="8">
        <f t="shared" si="4"/>
        <v>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</v>
      </c>
      <c r="AE6" s="8">
        <f t="shared" si="11"/>
        <v>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</v>
      </c>
      <c r="AL6" s="8">
        <f t="shared" si="3"/>
        <v>64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64</v>
      </c>
      <c r="AT6" s="8">
        <v>25.94</v>
      </c>
      <c r="AU6" s="8">
        <v>25.94</v>
      </c>
      <c r="AW6" s="218">
        <v>8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8</v>
      </c>
      <c r="BD6" s="218">
        <v>8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8</v>
      </c>
      <c r="BL6" s="8">
        <f t="shared" si="21"/>
        <v>25.94</v>
      </c>
      <c r="BM6" s="8">
        <f t="shared" si="22"/>
        <v>25.94</v>
      </c>
      <c r="BN6" s="8">
        <f t="shared" si="23"/>
        <v>8</v>
      </c>
      <c r="BO6" s="8">
        <f t="shared" si="24"/>
        <v>8</v>
      </c>
      <c r="BP6" s="182">
        <f t="shared" si="25"/>
        <v>17.940000000000001</v>
      </c>
      <c r="BQ6" s="182">
        <f t="shared" si="26"/>
        <v>17.940000000000001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320</v>
      </c>
      <c r="G7" s="16">
        <f>'[3]15'!G9</f>
        <v>440</v>
      </c>
      <c r="H7" s="17">
        <f t="shared" si="27"/>
        <v>1080</v>
      </c>
      <c r="I7" s="15">
        <f>'[3]15'!J9</f>
        <v>140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140</v>
      </c>
      <c r="P7" s="18">
        <f>frq!C7</f>
        <v>1</v>
      </c>
      <c r="Q7" s="15">
        <f t="shared" si="29"/>
        <v>140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140</v>
      </c>
      <c r="X7" s="8">
        <f t="shared" si="4"/>
        <v>14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14</v>
      </c>
      <c r="AE7" s="8">
        <f t="shared" si="11"/>
        <v>14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14</v>
      </c>
      <c r="AL7" s="8">
        <f t="shared" si="3"/>
        <v>112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112</v>
      </c>
      <c r="AT7" s="8">
        <v>25.94</v>
      </c>
      <c r="AU7" s="8">
        <v>25.94</v>
      </c>
      <c r="AW7" s="218">
        <v>14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14</v>
      </c>
      <c r="BD7" s="218">
        <v>14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14</v>
      </c>
      <c r="BL7" s="8">
        <f t="shared" si="21"/>
        <v>25.94</v>
      </c>
      <c r="BM7" s="8">
        <f t="shared" si="22"/>
        <v>25.94</v>
      </c>
      <c r="BN7" s="8">
        <f t="shared" si="23"/>
        <v>14</v>
      </c>
      <c r="BO7" s="8">
        <f t="shared" si="24"/>
        <v>14</v>
      </c>
      <c r="BP7" s="182">
        <f t="shared" si="25"/>
        <v>11.940000000000001</v>
      </c>
      <c r="BQ7" s="182">
        <f t="shared" si="26"/>
        <v>11.940000000000001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320</v>
      </c>
      <c r="G8" s="16">
        <f>'[3]15'!G10</f>
        <v>440</v>
      </c>
      <c r="H8" s="17">
        <f t="shared" si="27"/>
        <v>1080</v>
      </c>
      <c r="I8" s="15">
        <f>'[3]15'!J10</f>
        <v>180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180</v>
      </c>
      <c r="P8" s="18">
        <f>frq!C8</f>
        <v>1</v>
      </c>
      <c r="Q8" s="15">
        <f t="shared" si="29"/>
        <v>180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180</v>
      </c>
      <c r="X8" s="8">
        <f t="shared" si="4"/>
        <v>18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18</v>
      </c>
      <c r="AE8" s="8">
        <f t="shared" si="11"/>
        <v>18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18</v>
      </c>
      <c r="AL8" s="8">
        <f t="shared" si="3"/>
        <v>144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144</v>
      </c>
      <c r="AT8" s="8">
        <v>25.94</v>
      </c>
      <c r="AU8" s="8">
        <v>25.94</v>
      </c>
      <c r="AW8" s="218">
        <v>18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18</v>
      </c>
      <c r="BD8" s="218">
        <v>18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18</v>
      </c>
      <c r="BL8" s="8">
        <f t="shared" si="21"/>
        <v>25.94</v>
      </c>
      <c r="BM8" s="8">
        <f t="shared" si="22"/>
        <v>25.94</v>
      </c>
      <c r="BN8" s="8">
        <f t="shared" si="23"/>
        <v>18</v>
      </c>
      <c r="BO8" s="8">
        <f t="shared" si="24"/>
        <v>18</v>
      </c>
      <c r="BP8" s="182">
        <f t="shared" si="25"/>
        <v>7.9400000000000013</v>
      </c>
      <c r="BQ8" s="182">
        <f t="shared" si="26"/>
        <v>7.9400000000000013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320</v>
      </c>
      <c r="G9" s="16">
        <f>'[3]15'!G11</f>
        <v>440</v>
      </c>
      <c r="H9" s="17">
        <f t="shared" si="27"/>
        <v>1080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27</v>
      </c>
      <c r="AE9" s="8">
        <f t="shared" si="11"/>
        <v>27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27</v>
      </c>
      <c r="AL9" s="8">
        <f t="shared" si="3"/>
        <v>216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</v>
      </c>
      <c r="AT9" s="8">
        <v>25.94</v>
      </c>
      <c r="AU9" s="8">
        <v>25.94</v>
      </c>
      <c r="AW9" s="218">
        <v>27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27</v>
      </c>
      <c r="BD9" s="218">
        <v>27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27</v>
      </c>
      <c r="BL9" s="8">
        <f t="shared" si="21"/>
        <v>25.94</v>
      </c>
      <c r="BM9" s="8">
        <f t="shared" si="22"/>
        <v>25.94</v>
      </c>
      <c r="BN9" s="8">
        <f t="shared" si="23"/>
        <v>27</v>
      </c>
      <c r="BO9" s="8">
        <f t="shared" si="24"/>
        <v>27</v>
      </c>
      <c r="BP9" s="182">
        <f t="shared" si="25"/>
        <v>-1.0599999999999987</v>
      </c>
      <c r="BQ9" s="182">
        <f t="shared" si="26"/>
        <v>-1.0599999999999987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320</v>
      </c>
      <c r="G10" s="16">
        <f>'[3]15'!G12</f>
        <v>440</v>
      </c>
      <c r="H10" s="17">
        <f t="shared" si="27"/>
        <v>1080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27</v>
      </c>
      <c r="AE10" s="8">
        <f t="shared" si="11"/>
        <v>27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27</v>
      </c>
      <c r="AL10" s="8">
        <f t="shared" si="3"/>
        <v>216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</v>
      </c>
      <c r="AT10" s="8">
        <v>25.94</v>
      </c>
      <c r="AU10" s="8">
        <v>25.94</v>
      </c>
      <c r="AW10" s="218">
        <v>27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27</v>
      </c>
      <c r="BD10" s="218">
        <v>27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27</v>
      </c>
      <c r="BL10" s="8">
        <f t="shared" si="21"/>
        <v>25.94</v>
      </c>
      <c r="BM10" s="8">
        <f t="shared" si="22"/>
        <v>25.94</v>
      </c>
      <c r="BN10" s="8">
        <f t="shared" si="23"/>
        <v>27</v>
      </c>
      <c r="BO10" s="8">
        <f t="shared" si="24"/>
        <v>27</v>
      </c>
      <c r="BP10" s="182">
        <f t="shared" si="25"/>
        <v>-1.0599999999999987</v>
      </c>
      <c r="BQ10" s="182">
        <f t="shared" si="26"/>
        <v>-1.0599999999999987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320</v>
      </c>
      <c r="G11" s="16">
        <f>'[3]15'!G13</f>
        <v>440</v>
      </c>
      <c r="H11" s="17">
        <f t="shared" si="27"/>
        <v>1080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27</v>
      </c>
      <c r="AE11" s="8">
        <f t="shared" si="11"/>
        <v>27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27</v>
      </c>
      <c r="AL11" s="8">
        <f t="shared" si="3"/>
        <v>216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</v>
      </c>
      <c r="AT11" s="8">
        <v>25.94</v>
      </c>
      <c r="AU11" s="8">
        <v>25.94</v>
      </c>
      <c r="AW11" s="218">
        <v>27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27</v>
      </c>
      <c r="BD11" s="218">
        <v>27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27</v>
      </c>
      <c r="BL11" s="8">
        <f t="shared" si="21"/>
        <v>25.94</v>
      </c>
      <c r="BM11" s="8">
        <f t="shared" si="22"/>
        <v>25.94</v>
      </c>
      <c r="BN11" s="8">
        <f t="shared" si="23"/>
        <v>27</v>
      </c>
      <c r="BO11" s="8">
        <f t="shared" si="24"/>
        <v>27</v>
      </c>
      <c r="BP11" s="182">
        <f t="shared" si="25"/>
        <v>-1.0599999999999987</v>
      </c>
      <c r="BQ11" s="182">
        <f t="shared" si="26"/>
        <v>-1.0599999999999987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320</v>
      </c>
      <c r="G12" s="16">
        <f>'[3]15'!G14</f>
        <v>440</v>
      </c>
      <c r="H12" s="17">
        <f t="shared" si="27"/>
        <v>1080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27</v>
      </c>
      <c r="AE12" s="8">
        <f t="shared" si="11"/>
        <v>27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27</v>
      </c>
      <c r="AL12" s="8">
        <f t="shared" si="3"/>
        <v>216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</v>
      </c>
      <c r="AT12" s="8">
        <v>25.94</v>
      </c>
      <c r="AU12" s="8">
        <v>25.94</v>
      </c>
      <c r="AW12" s="218">
        <v>27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27</v>
      </c>
      <c r="BD12" s="218">
        <v>27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27</v>
      </c>
      <c r="BL12" s="8">
        <f t="shared" si="21"/>
        <v>25.94</v>
      </c>
      <c r="BM12" s="8">
        <f t="shared" si="22"/>
        <v>25.94</v>
      </c>
      <c r="BN12" s="8">
        <f t="shared" si="23"/>
        <v>27</v>
      </c>
      <c r="BO12" s="8">
        <f t="shared" si="24"/>
        <v>27</v>
      </c>
      <c r="BP12" s="182">
        <f t="shared" si="25"/>
        <v>-1.0599999999999987</v>
      </c>
      <c r="BQ12" s="182">
        <f t="shared" si="26"/>
        <v>-1.0599999999999987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320</v>
      </c>
      <c r="G13" s="16">
        <f>'[3]15'!G15</f>
        <v>440</v>
      </c>
      <c r="H13" s="17">
        <f t="shared" si="27"/>
        <v>1080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27</v>
      </c>
      <c r="AE13" s="8">
        <f t="shared" si="11"/>
        <v>27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27</v>
      </c>
      <c r="AL13" s="8">
        <f t="shared" si="3"/>
        <v>216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</v>
      </c>
      <c r="AT13" s="8">
        <v>25.94</v>
      </c>
      <c r="AU13" s="8">
        <v>25.94</v>
      </c>
      <c r="AW13" s="218">
        <v>27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27</v>
      </c>
      <c r="BD13" s="218">
        <v>27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27</v>
      </c>
      <c r="BL13" s="8">
        <f t="shared" si="21"/>
        <v>25.94</v>
      </c>
      <c r="BM13" s="8">
        <f t="shared" si="22"/>
        <v>25.94</v>
      </c>
      <c r="BN13" s="8">
        <f t="shared" si="23"/>
        <v>27</v>
      </c>
      <c r="BO13" s="8">
        <f t="shared" si="24"/>
        <v>27</v>
      </c>
      <c r="BP13" s="182">
        <f t="shared" si="25"/>
        <v>-1.0599999999999987</v>
      </c>
      <c r="BQ13" s="182">
        <f t="shared" si="26"/>
        <v>-1.0599999999999987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320</v>
      </c>
      <c r="G14" s="16">
        <f>'[3]15'!G16</f>
        <v>440</v>
      </c>
      <c r="H14" s="17">
        <f t="shared" si="27"/>
        <v>1080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27</v>
      </c>
      <c r="AE14" s="8">
        <f t="shared" si="11"/>
        <v>27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27</v>
      </c>
      <c r="AL14" s="8">
        <f t="shared" si="3"/>
        <v>216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</v>
      </c>
      <c r="AT14" s="8">
        <v>25.94</v>
      </c>
      <c r="AU14" s="8">
        <v>25.94</v>
      </c>
      <c r="AW14" s="218">
        <v>27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27</v>
      </c>
      <c r="BD14" s="218">
        <v>27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27</v>
      </c>
      <c r="BL14" s="8">
        <f t="shared" si="21"/>
        <v>25.94</v>
      </c>
      <c r="BM14" s="8">
        <f t="shared" si="22"/>
        <v>25.94</v>
      </c>
      <c r="BN14" s="8">
        <f t="shared" si="23"/>
        <v>27</v>
      </c>
      <c r="BO14" s="8">
        <f t="shared" si="24"/>
        <v>27</v>
      </c>
      <c r="BP14" s="182">
        <f t="shared" si="25"/>
        <v>-1.0599999999999987</v>
      </c>
      <c r="BQ14" s="182">
        <f t="shared" si="26"/>
        <v>-1.0599999999999987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320</v>
      </c>
      <c r="G15" s="16">
        <f>'[3]15'!G17</f>
        <v>440</v>
      </c>
      <c r="H15" s="17">
        <f t="shared" si="27"/>
        <v>1080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27</v>
      </c>
      <c r="AE15" s="8">
        <f t="shared" si="11"/>
        <v>27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27</v>
      </c>
      <c r="AL15" s="8">
        <f t="shared" si="3"/>
        <v>216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</v>
      </c>
      <c r="AT15" s="8">
        <v>25.94</v>
      </c>
      <c r="AU15" s="8">
        <v>25.94</v>
      </c>
      <c r="AW15" s="218">
        <v>27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27</v>
      </c>
      <c r="BD15" s="218">
        <v>27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27</v>
      </c>
      <c r="BL15" s="8">
        <f t="shared" si="21"/>
        <v>25.94</v>
      </c>
      <c r="BM15" s="8">
        <f t="shared" si="22"/>
        <v>25.94</v>
      </c>
      <c r="BN15" s="8">
        <f t="shared" si="23"/>
        <v>27</v>
      </c>
      <c r="BO15" s="8">
        <f t="shared" si="24"/>
        <v>27</v>
      </c>
      <c r="BP15" s="182">
        <f t="shared" si="25"/>
        <v>-1.0599999999999987</v>
      </c>
      <c r="BQ15" s="182">
        <f t="shared" si="26"/>
        <v>-1.0599999999999987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320</v>
      </c>
      <c r="G16" s="16">
        <f>'[3]15'!G18</f>
        <v>440</v>
      </c>
      <c r="H16" s="17">
        <f t="shared" si="27"/>
        <v>1080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27</v>
      </c>
      <c r="AE16" s="8">
        <f t="shared" si="11"/>
        <v>27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27</v>
      </c>
      <c r="AL16" s="8">
        <f t="shared" si="3"/>
        <v>216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</v>
      </c>
      <c r="AT16" s="8">
        <v>25.94</v>
      </c>
      <c r="AU16" s="8">
        <v>25.94</v>
      </c>
      <c r="AW16" s="218">
        <v>27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27</v>
      </c>
      <c r="BD16" s="218">
        <v>27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27</v>
      </c>
      <c r="BL16" s="8">
        <f t="shared" si="21"/>
        <v>25.94</v>
      </c>
      <c r="BM16" s="8">
        <f t="shared" si="22"/>
        <v>25.94</v>
      </c>
      <c r="BN16" s="8">
        <f t="shared" si="23"/>
        <v>27</v>
      </c>
      <c r="BO16" s="8">
        <f t="shared" si="24"/>
        <v>27</v>
      </c>
      <c r="BP16" s="182">
        <f t="shared" si="25"/>
        <v>-1.0599999999999987</v>
      </c>
      <c r="BQ16" s="182">
        <f t="shared" si="26"/>
        <v>-1.0599999999999987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320</v>
      </c>
      <c r="G17" s="16">
        <f>'[3]15'!G19</f>
        <v>440</v>
      </c>
      <c r="H17" s="17">
        <f t="shared" si="27"/>
        <v>1080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27</v>
      </c>
      <c r="AE17" s="8">
        <f t="shared" si="11"/>
        <v>27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27</v>
      </c>
      <c r="AL17" s="8">
        <f t="shared" si="3"/>
        <v>216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</v>
      </c>
      <c r="AT17" s="8">
        <v>25.94</v>
      </c>
      <c r="AU17" s="8">
        <v>25.94</v>
      </c>
      <c r="AW17" s="218">
        <v>27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27</v>
      </c>
      <c r="BD17" s="218">
        <v>27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27</v>
      </c>
      <c r="BL17" s="8">
        <f t="shared" si="21"/>
        <v>25.94</v>
      </c>
      <c r="BM17" s="8">
        <f t="shared" si="22"/>
        <v>25.94</v>
      </c>
      <c r="BN17" s="8">
        <f t="shared" si="23"/>
        <v>27</v>
      </c>
      <c r="BO17" s="8">
        <f t="shared" si="24"/>
        <v>27</v>
      </c>
      <c r="BP17" s="182">
        <f t="shared" si="25"/>
        <v>-1.0599999999999987</v>
      </c>
      <c r="BQ17" s="182">
        <f t="shared" si="26"/>
        <v>-1.0599999999999987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320</v>
      </c>
      <c r="G18" s="16">
        <f>'[3]15'!G20</f>
        <v>440</v>
      </c>
      <c r="H18" s="17">
        <f t="shared" si="27"/>
        <v>1080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27</v>
      </c>
      <c r="AE18" s="8">
        <f t="shared" si="11"/>
        <v>27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27</v>
      </c>
      <c r="AL18" s="8">
        <f t="shared" si="3"/>
        <v>216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</v>
      </c>
      <c r="AT18" s="8">
        <v>25.94</v>
      </c>
      <c r="AU18" s="8">
        <v>25.94</v>
      </c>
      <c r="AW18" s="218">
        <v>27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27</v>
      </c>
      <c r="BD18" s="218">
        <v>27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27</v>
      </c>
      <c r="BL18" s="8">
        <f t="shared" si="21"/>
        <v>25.94</v>
      </c>
      <c r="BM18" s="8">
        <f t="shared" si="22"/>
        <v>25.94</v>
      </c>
      <c r="BN18" s="8">
        <f t="shared" si="23"/>
        <v>27</v>
      </c>
      <c r="BO18" s="8">
        <f t="shared" si="24"/>
        <v>27</v>
      </c>
      <c r="BP18" s="182">
        <f t="shared" si="25"/>
        <v>-1.0599999999999987</v>
      </c>
      <c r="BQ18" s="182">
        <f t="shared" si="26"/>
        <v>-1.0599999999999987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320</v>
      </c>
      <c r="G19" s="16">
        <f>'[3]15'!G21</f>
        <v>440</v>
      </c>
      <c r="H19" s="17">
        <f t="shared" si="27"/>
        <v>1080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27</v>
      </c>
      <c r="AE19" s="8">
        <f t="shared" si="11"/>
        <v>27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27</v>
      </c>
      <c r="AL19" s="8">
        <f t="shared" ref="AL19:AQ61" si="31">Q19-X19-AE19</f>
        <v>216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</v>
      </c>
      <c r="AT19" s="8">
        <v>25.94</v>
      </c>
      <c r="AU19" s="8">
        <v>25.94</v>
      </c>
      <c r="AW19" s="218">
        <v>27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27</v>
      </c>
      <c r="BD19" s="218">
        <v>27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27</v>
      </c>
      <c r="BL19" s="8">
        <f t="shared" si="21"/>
        <v>25.94</v>
      </c>
      <c r="BM19" s="8">
        <f t="shared" si="22"/>
        <v>25.94</v>
      </c>
      <c r="BN19" s="8">
        <f t="shared" si="23"/>
        <v>27</v>
      </c>
      <c r="BO19" s="8">
        <f t="shared" si="24"/>
        <v>27</v>
      </c>
      <c r="BP19" s="182">
        <f t="shared" si="25"/>
        <v>-1.0599999999999987</v>
      </c>
      <c r="BQ19" s="182">
        <f t="shared" si="26"/>
        <v>-1.0599999999999987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320</v>
      </c>
      <c r="G20" s="16">
        <f>'[3]15'!G22</f>
        <v>440</v>
      </c>
      <c r="H20" s="17">
        <f t="shared" si="27"/>
        <v>1080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27</v>
      </c>
      <c r="AE20" s="8">
        <f t="shared" si="11"/>
        <v>27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27</v>
      </c>
      <c r="AL20" s="8">
        <f t="shared" si="31"/>
        <v>216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</v>
      </c>
      <c r="AT20" s="8">
        <v>25.94</v>
      </c>
      <c r="AU20" s="8">
        <v>25.94</v>
      </c>
      <c r="AW20" s="218">
        <v>27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27</v>
      </c>
      <c r="BD20" s="218">
        <v>27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27</v>
      </c>
      <c r="BL20" s="8">
        <f t="shared" si="21"/>
        <v>25.94</v>
      </c>
      <c r="BM20" s="8">
        <f t="shared" si="22"/>
        <v>25.94</v>
      </c>
      <c r="BN20" s="8">
        <f t="shared" si="23"/>
        <v>27</v>
      </c>
      <c r="BO20" s="8">
        <f t="shared" si="24"/>
        <v>27</v>
      </c>
      <c r="BP20" s="182">
        <f t="shared" si="25"/>
        <v>-1.0599999999999987</v>
      </c>
      <c r="BQ20" s="182">
        <f t="shared" si="26"/>
        <v>-1.0599999999999987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320</v>
      </c>
      <c r="G21" s="16">
        <f>'[3]15'!G23</f>
        <v>440</v>
      </c>
      <c r="H21" s="17">
        <f t="shared" si="27"/>
        <v>1080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27</v>
      </c>
      <c r="AE21" s="8">
        <f t="shared" si="11"/>
        <v>27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27</v>
      </c>
      <c r="AL21" s="8">
        <f t="shared" si="31"/>
        <v>216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</v>
      </c>
      <c r="AT21" s="8">
        <v>25.94</v>
      </c>
      <c r="AU21" s="8">
        <v>25.94</v>
      </c>
      <c r="AW21" s="218">
        <v>27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27</v>
      </c>
      <c r="BD21" s="218">
        <v>27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27</v>
      </c>
      <c r="BL21" s="8">
        <f t="shared" si="21"/>
        <v>25.94</v>
      </c>
      <c r="BM21" s="8">
        <f t="shared" si="22"/>
        <v>25.94</v>
      </c>
      <c r="BN21" s="8">
        <f t="shared" si="23"/>
        <v>27</v>
      </c>
      <c r="BO21" s="8">
        <f t="shared" si="24"/>
        <v>27</v>
      </c>
      <c r="BP21" s="182">
        <f t="shared" si="25"/>
        <v>-1.0599999999999987</v>
      </c>
      <c r="BQ21" s="182">
        <f t="shared" si="26"/>
        <v>-1.0599999999999987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320</v>
      </c>
      <c r="G22" s="16">
        <f>'[3]15'!G24</f>
        <v>440</v>
      </c>
      <c r="H22" s="17">
        <f t="shared" si="27"/>
        <v>1080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27</v>
      </c>
      <c r="AE22" s="8">
        <f t="shared" si="11"/>
        <v>27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27</v>
      </c>
      <c r="AL22" s="8">
        <f t="shared" si="31"/>
        <v>216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</v>
      </c>
      <c r="AT22" s="8">
        <v>25.94</v>
      </c>
      <c r="AU22" s="8">
        <v>25.94</v>
      </c>
      <c r="AW22" s="218">
        <v>27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27</v>
      </c>
      <c r="BD22" s="218">
        <v>27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27</v>
      </c>
      <c r="BL22" s="8">
        <f t="shared" si="21"/>
        <v>25.94</v>
      </c>
      <c r="BM22" s="8">
        <f t="shared" si="22"/>
        <v>25.94</v>
      </c>
      <c r="BN22" s="8">
        <f t="shared" si="23"/>
        <v>27</v>
      </c>
      <c r="BO22" s="8">
        <f t="shared" si="24"/>
        <v>27</v>
      </c>
      <c r="BP22" s="182">
        <f t="shared" si="25"/>
        <v>-1.0599999999999987</v>
      </c>
      <c r="BQ22" s="182">
        <f t="shared" si="26"/>
        <v>-1.0599999999999987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320</v>
      </c>
      <c r="G23" s="16">
        <f>'[3]15'!G25</f>
        <v>440</v>
      </c>
      <c r="H23" s="17">
        <f t="shared" si="27"/>
        <v>1080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27</v>
      </c>
      <c r="AE23" s="8">
        <f t="shared" si="11"/>
        <v>27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27</v>
      </c>
      <c r="AL23" s="8">
        <f t="shared" si="31"/>
        <v>216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</v>
      </c>
      <c r="AT23" s="8">
        <v>25.94</v>
      </c>
      <c r="AU23" s="8">
        <v>25.94</v>
      </c>
      <c r="AW23" s="218">
        <v>27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27</v>
      </c>
      <c r="BD23" s="218">
        <v>27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27</v>
      </c>
      <c r="BL23" s="8">
        <f t="shared" si="21"/>
        <v>25.94</v>
      </c>
      <c r="BM23" s="8">
        <f t="shared" si="22"/>
        <v>25.94</v>
      </c>
      <c r="BN23" s="8">
        <f t="shared" si="23"/>
        <v>27</v>
      </c>
      <c r="BO23" s="8">
        <f t="shared" si="24"/>
        <v>27</v>
      </c>
      <c r="BP23" s="182">
        <f t="shared" si="25"/>
        <v>-1.0599999999999987</v>
      </c>
      <c r="BQ23" s="182">
        <f t="shared" si="26"/>
        <v>-1.0599999999999987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320</v>
      </c>
      <c r="G24" s="16">
        <f>'[3]15'!G26</f>
        <v>440</v>
      </c>
      <c r="H24" s="17">
        <f t="shared" si="27"/>
        <v>1080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27</v>
      </c>
      <c r="AE24" s="8">
        <f t="shared" si="11"/>
        <v>27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27</v>
      </c>
      <c r="AL24" s="8">
        <f t="shared" si="31"/>
        <v>216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</v>
      </c>
      <c r="AT24" s="8">
        <v>25.94</v>
      </c>
      <c r="AU24" s="8">
        <v>25.94</v>
      </c>
      <c r="AW24" s="218">
        <v>27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27</v>
      </c>
      <c r="BD24" s="218">
        <v>27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27</v>
      </c>
      <c r="BL24" s="8">
        <f t="shared" si="21"/>
        <v>25.94</v>
      </c>
      <c r="BM24" s="8">
        <f t="shared" si="22"/>
        <v>25.94</v>
      </c>
      <c r="BN24" s="8">
        <f t="shared" si="23"/>
        <v>27</v>
      </c>
      <c r="BO24" s="8">
        <f t="shared" si="24"/>
        <v>27</v>
      </c>
      <c r="BP24" s="182">
        <f t="shared" si="25"/>
        <v>-1.0599999999999987</v>
      </c>
      <c r="BQ24" s="182">
        <f t="shared" si="26"/>
        <v>-1.0599999999999987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320</v>
      </c>
      <c r="G25" s="16">
        <f>'[3]15'!G27</f>
        <v>440</v>
      </c>
      <c r="H25" s="17">
        <f t="shared" si="27"/>
        <v>1080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27</v>
      </c>
      <c r="AE25" s="8">
        <f t="shared" si="11"/>
        <v>27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27</v>
      </c>
      <c r="AL25" s="8">
        <f t="shared" si="31"/>
        <v>216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</v>
      </c>
      <c r="AT25" s="8">
        <v>25.94</v>
      </c>
      <c r="AU25" s="8">
        <v>25.94</v>
      </c>
      <c r="AW25" s="218">
        <v>27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27</v>
      </c>
      <c r="BD25" s="218">
        <v>27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27</v>
      </c>
      <c r="BL25" s="8">
        <f t="shared" si="21"/>
        <v>25.94</v>
      </c>
      <c r="BM25" s="8">
        <f t="shared" si="22"/>
        <v>25.94</v>
      </c>
      <c r="BN25" s="8">
        <f t="shared" si="23"/>
        <v>27</v>
      </c>
      <c r="BO25" s="8">
        <f t="shared" si="24"/>
        <v>27</v>
      </c>
      <c r="BP25" s="182">
        <f t="shared" si="25"/>
        <v>-1.0599999999999987</v>
      </c>
      <c r="BQ25" s="182">
        <f t="shared" si="26"/>
        <v>-1.0599999999999987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320</v>
      </c>
      <c r="G26" s="16">
        <f>'[3]15'!G28</f>
        <v>440</v>
      </c>
      <c r="H26" s="17">
        <f t="shared" si="27"/>
        <v>1080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27</v>
      </c>
      <c r="AE26" s="8">
        <f t="shared" si="11"/>
        <v>27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27</v>
      </c>
      <c r="AL26" s="8">
        <f t="shared" si="31"/>
        <v>216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</v>
      </c>
      <c r="AT26" s="8">
        <v>17.29</v>
      </c>
      <c r="AU26" s="8">
        <v>17.29</v>
      </c>
      <c r="AW26" s="218">
        <v>27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27</v>
      </c>
      <c r="BD26" s="218">
        <v>27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27</v>
      </c>
      <c r="BL26" s="8">
        <f t="shared" si="21"/>
        <v>17.29</v>
      </c>
      <c r="BM26" s="8">
        <f t="shared" si="22"/>
        <v>17.29</v>
      </c>
      <c r="BN26" s="8">
        <f t="shared" si="23"/>
        <v>27</v>
      </c>
      <c r="BO26" s="8">
        <f t="shared" si="24"/>
        <v>27</v>
      </c>
      <c r="BP26" s="182">
        <f t="shared" si="25"/>
        <v>-9.7100000000000009</v>
      </c>
      <c r="BQ26" s="182">
        <f t="shared" si="26"/>
        <v>-9.7100000000000009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320</v>
      </c>
      <c r="G27" s="16">
        <f>'[3]15'!G29</f>
        <v>440</v>
      </c>
      <c r="H27" s="17">
        <f t="shared" si="27"/>
        <v>1080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27</v>
      </c>
      <c r="AE27" s="8">
        <f t="shared" si="11"/>
        <v>27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27</v>
      </c>
      <c r="AL27" s="8">
        <f t="shared" si="31"/>
        <v>216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</v>
      </c>
      <c r="AT27" s="8">
        <v>17.29</v>
      </c>
      <c r="AU27" s="8">
        <v>17.29</v>
      </c>
      <c r="AW27" s="218">
        <v>27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27</v>
      </c>
      <c r="BD27" s="218">
        <v>27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27</v>
      </c>
      <c r="BL27" s="8">
        <f t="shared" si="21"/>
        <v>17.29</v>
      </c>
      <c r="BM27" s="8">
        <f t="shared" si="22"/>
        <v>17.29</v>
      </c>
      <c r="BN27" s="8">
        <f t="shared" si="23"/>
        <v>27</v>
      </c>
      <c r="BO27" s="8">
        <f t="shared" si="24"/>
        <v>27</v>
      </c>
      <c r="BP27" s="182">
        <f t="shared" si="25"/>
        <v>-9.7100000000000009</v>
      </c>
      <c r="BQ27" s="182">
        <f t="shared" si="26"/>
        <v>-9.7100000000000009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320</v>
      </c>
      <c r="G28" s="16">
        <f>'[3]15'!G30</f>
        <v>440</v>
      </c>
      <c r="H28" s="17">
        <f t="shared" si="27"/>
        <v>1080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27</v>
      </c>
      <c r="AE28" s="8">
        <f t="shared" si="11"/>
        <v>27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27</v>
      </c>
      <c r="AL28" s="8">
        <f t="shared" si="31"/>
        <v>216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</v>
      </c>
      <c r="AT28" s="8">
        <v>17.29</v>
      </c>
      <c r="AU28" s="8">
        <v>17.29</v>
      </c>
      <c r="AW28" s="218">
        <v>27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27</v>
      </c>
      <c r="BD28" s="218">
        <v>27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27</v>
      </c>
      <c r="BL28" s="8">
        <f t="shared" si="21"/>
        <v>17.29</v>
      </c>
      <c r="BM28" s="8">
        <f t="shared" si="22"/>
        <v>17.29</v>
      </c>
      <c r="BN28" s="8">
        <f t="shared" si="23"/>
        <v>27</v>
      </c>
      <c r="BO28" s="8">
        <f t="shared" si="24"/>
        <v>27</v>
      </c>
      <c r="BP28" s="182">
        <f t="shared" si="25"/>
        <v>-9.7100000000000009</v>
      </c>
      <c r="BQ28" s="182">
        <f t="shared" si="26"/>
        <v>-9.7100000000000009</v>
      </c>
    </row>
    <row r="29" spans="1:69">
      <c r="A29" s="8" t="s">
        <v>71</v>
      </c>
      <c r="B29" s="15">
        <f>'[3]15'!B31</f>
        <v>0</v>
      </c>
      <c r="C29" s="16">
        <f>'[3]15'!C31</f>
        <v>320</v>
      </c>
      <c r="D29" s="16">
        <f>'[3]15'!D31</f>
        <v>0</v>
      </c>
      <c r="E29" s="16">
        <f>'[3]15'!E31</f>
        <v>0</v>
      </c>
      <c r="F29" s="16">
        <f>'[3]15'!F31</f>
        <v>0</v>
      </c>
      <c r="G29" s="16">
        <f>'[3]15'!G31</f>
        <v>660</v>
      </c>
      <c r="H29" s="17">
        <f t="shared" si="27"/>
        <v>980</v>
      </c>
      <c r="I29" s="15">
        <f>'[3]15'!J31</f>
        <v>0</v>
      </c>
      <c r="J29" s="16">
        <f>'[3]15'!K31</f>
        <v>180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180</v>
      </c>
      <c r="P29" s="18">
        <f>frq!C29</f>
        <v>1</v>
      </c>
      <c r="Q29" s="15">
        <f t="shared" si="29"/>
        <v>0</v>
      </c>
      <c r="R29" s="16">
        <f t="shared" si="29"/>
        <v>180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180</v>
      </c>
      <c r="X29" s="8">
        <f t="shared" si="4"/>
        <v>0</v>
      </c>
      <c r="Y29" s="8">
        <f t="shared" si="5"/>
        <v>18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18</v>
      </c>
      <c r="AE29" s="8">
        <f t="shared" si="11"/>
        <v>0</v>
      </c>
      <c r="AF29" s="8">
        <f t="shared" si="12"/>
        <v>18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18</v>
      </c>
      <c r="AL29" s="8">
        <f t="shared" si="31"/>
        <v>0</v>
      </c>
      <c r="AM29" s="8">
        <f t="shared" si="31"/>
        <v>144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144</v>
      </c>
      <c r="AT29" s="8">
        <v>17.29</v>
      </c>
      <c r="AU29" s="8">
        <v>17.29</v>
      </c>
      <c r="AW29" s="218">
        <v>0</v>
      </c>
      <c r="AX29" s="218">
        <v>18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18</v>
      </c>
      <c r="BD29" s="218">
        <v>0</v>
      </c>
      <c r="BE29" s="218">
        <v>18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18</v>
      </c>
      <c r="BL29" s="8">
        <f t="shared" si="21"/>
        <v>17.29</v>
      </c>
      <c r="BM29" s="8">
        <f t="shared" si="22"/>
        <v>17.29</v>
      </c>
      <c r="BN29" s="8">
        <f t="shared" si="23"/>
        <v>18</v>
      </c>
      <c r="BO29" s="8">
        <f t="shared" si="24"/>
        <v>18</v>
      </c>
      <c r="BP29" s="182">
        <f t="shared" si="25"/>
        <v>-0.71000000000000085</v>
      </c>
      <c r="BQ29" s="182">
        <f t="shared" si="26"/>
        <v>-0.71000000000000085</v>
      </c>
    </row>
    <row r="30" spans="1:69">
      <c r="A30" s="8" t="s">
        <v>72</v>
      </c>
      <c r="B30" s="15">
        <f>'[3]15'!B32</f>
        <v>0</v>
      </c>
      <c r="C30" s="16">
        <f>'[3]15'!C32</f>
        <v>320</v>
      </c>
      <c r="D30" s="16">
        <f>'[3]15'!D32</f>
        <v>0</v>
      </c>
      <c r="E30" s="16">
        <f>'[3]15'!E32</f>
        <v>0</v>
      </c>
      <c r="F30" s="16">
        <f>'[3]15'!F32</f>
        <v>0</v>
      </c>
      <c r="G30" s="16">
        <f>'[3]15'!G32</f>
        <v>660</v>
      </c>
      <c r="H30" s="17">
        <f t="shared" si="27"/>
        <v>980</v>
      </c>
      <c r="I30" s="15">
        <f>'[3]15'!J32</f>
        <v>0</v>
      </c>
      <c r="J30" s="16">
        <f>'[3]15'!K32</f>
        <v>180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180</v>
      </c>
      <c r="P30" s="18">
        <f>frq!C30</f>
        <v>1</v>
      </c>
      <c r="Q30" s="15">
        <f t="shared" si="29"/>
        <v>0</v>
      </c>
      <c r="R30" s="16">
        <f t="shared" si="29"/>
        <v>180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180</v>
      </c>
      <c r="X30" s="8">
        <f t="shared" si="4"/>
        <v>0</v>
      </c>
      <c r="Y30" s="8">
        <f t="shared" si="5"/>
        <v>18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18</v>
      </c>
      <c r="AE30" s="8">
        <f t="shared" si="11"/>
        <v>0</v>
      </c>
      <c r="AF30" s="8">
        <f t="shared" si="12"/>
        <v>18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18</v>
      </c>
      <c r="AL30" s="8">
        <f t="shared" si="31"/>
        <v>0</v>
      </c>
      <c r="AM30" s="8">
        <f t="shared" si="31"/>
        <v>144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144</v>
      </c>
      <c r="AT30" s="8">
        <v>17.29</v>
      </c>
      <c r="AU30" s="8">
        <v>17.29</v>
      </c>
      <c r="AW30" s="218">
        <v>0</v>
      </c>
      <c r="AX30" s="218">
        <v>18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18</v>
      </c>
      <c r="BD30" s="218">
        <v>0</v>
      </c>
      <c r="BE30" s="218">
        <v>18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18</v>
      </c>
      <c r="BL30" s="8">
        <f t="shared" si="21"/>
        <v>17.29</v>
      </c>
      <c r="BM30" s="8">
        <f t="shared" si="22"/>
        <v>17.29</v>
      </c>
      <c r="BN30" s="8">
        <f t="shared" si="23"/>
        <v>18</v>
      </c>
      <c r="BO30" s="8">
        <f t="shared" si="24"/>
        <v>18</v>
      </c>
      <c r="BP30" s="182">
        <f t="shared" si="25"/>
        <v>-0.71000000000000085</v>
      </c>
      <c r="BQ30" s="182">
        <f t="shared" si="26"/>
        <v>-0.71000000000000085</v>
      </c>
    </row>
    <row r="31" spans="1:69">
      <c r="A31" s="8" t="s">
        <v>73</v>
      </c>
      <c r="B31" s="15">
        <f>'[3]15'!B33</f>
        <v>0</v>
      </c>
      <c r="C31" s="16">
        <f>'[3]15'!C33</f>
        <v>220</v>
      </c>
      <c r="D31" s="16">
        <f>'[3]15'!D33</f>
        <v>0</v>
      </c>
      <c r="E31" s="16">
        <f>'[3]15'!E33</f>
        <v>0</v>
      </c>
      <c r="F31" s="16">
        <f>'[3]15'!F33</f>
        <v>0</v>
      </c>
      <c r="G31" s="16">
        <f>'[3]15'!G33</f>
        <v>660</v>
      </c>
      <c r="H31" s="17">
        <f t="shared" si="27"/>
        <v>880</v>
      </c>
      <c r="I31" s="15">
        <f>'[3]15'!J33</f>
        <v>0</v>
      </c>
      <c r="J31" s="16">
        <f>'[3]15'!K33</f>
        <v>180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180</v>
      </c>
      <c r="P31" s="18">
        <f>frq!C31</f>
        <v>1</v>
      </c>
      <c r="Q31" s="15">
        <f t="shared" si="29"/>
        <v>0</v>
      </c>
      <c r="R31" s="16">
        <f t="shared" si="29"/>
        <v>180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180</v>
      </c>
      <c r="X31" s="8">
        <f t="shared" si="4"/>
        <v>0</v>
      </c>
      <c r="Y31" s="8">
        <f t="shared" si="5"/>
        <v>18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18</v>
      </c>
      <c r="AE31" s="8">
        <f t="shared" si="11"/>
        <v>0</v>
      </c>
      <c r="AF31" s="8">
        <f t="shared" si="12"/>
        <v>18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18</v>
      </c>
      <c r="AL31" s="8">
        <f t="shared" si="31"/>
        <v>0</v>
      </c>
      <c r="AM31" s="8">
        <f t="shared" si="31"/>
        <v>144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144</v>
      </c>
      <c r="AT31" s="8">
        <v>17.29</v>
      </c>
      <c r="AU31" s="8">
        <v>17.29</v>
      </c>
      <c r="AW31" s="218">
        <v>0</v>
      </c>
      <c r="AX31" s="218">
        <v>18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18</v>
      </c>
      <c r="BD31" s="218">
        <v>0</v>
      </c>
      <c r="BE31" s="218">
        <v>18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18</v>
      </c>
      <c r="BL31" s="8">
        <f t="shared" si="21"/>
        <v>17.29</v>
      </c>
      <c r="BM31" s="8">
        <f t="shared" si="22"/>
        <v>17.29</v>
      </c>
      <c r="BN31" s="8">
        <f t="shared" si="23"/>
        <v>18</v>
      </c>
      <c r="BO31" s="8">
        <f t="shared" si="24"/>
        <v>18</v>
      </c>
      <c r="BP31" s="182">
        <f t="shared" si="25"/>
        <v>-0.71000000000000085</v>
      </c>
      <c r="BQ31" s="182">
        <f t="shared" si="26"/>
        <v>-0.71000000000000085</v>
      </c>
    </row>
    <row r="32" spans="1:69">
      <c r="A32" s="8" t="s">
        <v>74</v>
      </c>
      <c r="B32" s="15">
        <f>'[3]15'!B34</f>
        <v>0</v>
      </c>
      <c r="C32" s="16">
        <f>'[3]15'!C34</f>
        <v>220</v>
      </c>
      <c r="D32" s="16">
        <f>'[3]15'!D34</f>
        <v>0</v>
      </c>
      <c r="E32" s="16">
        <f>'[3]15'!E34</f>
        <v>0</v>
      </c>
      <c r="F32" s="16">
        <f>'[3]15'!F34</f>
        <v>0</v>
      </c>
      <c r="G32" s="16">
        <f>'[3]15'!G34</f>
        <v>660</v>
      </c>
      <c r="H32" s="17">
        <f t="shared" si="27"/>
        <v>880</v>
      </c>
      <c r="I32" s="15">
        <f>'[3]15'!J34</f>
        <v>0</v>
      </c>
      <c r="J32" s="16">
        <f>'[3]15'!K34</f>
        <v>180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180</v>
      </c>
      <c r="P32" s="18">
        <f>frq!C32</f>
        <v>1</v>
      </c>
      <c r="Q32" s="15">
        <f t="shared" si="29"/>
        <v>0</v>
      </c>
      <c r="R32" s="16">
        <f t="shared" si="29"/>
        <v>180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180</v>
      </c>
      <c r="X32" s="8">
        <f t="shared" si="4"/>
        <v>0</v>
      </c>
      <c r="Y32" s="8">
        <f t="shared" si="5"/>
        <v>18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18</v>
      </c>
      <c r="AE32" s="8">
        <f t="shared" si="11"/>
        <v>0</v>
      </c>
      <c r="AF32" s="8">
        <f t="shared" si="12"/>
        <v>18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18</v>
      </c>
      <c r="AL32" s="8">
        <f t="shared" si="31"/>
        <v>0</v>
      </c>
      <c r="AM32" s="8">
        <f t="shared" si="31"/>
        <v>144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144</v>
      </c>
      <c r="AT32" s="8">
        <v>17.29</v>
      </c>
      <c r="AU32" s="8">
        <v>17.29</v>
      </c>
      <c r="AW32" s="218">
        <v>0</v>
      </c>
      <c r="AX32" s="218">
        <v>18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18</v>
      </c>
      <c r="BD32" s="218">
        <v>0</v>
      </c>
      <c r="BE32" s="218">
        <v>18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18</v>
      </c>
      <c r="BL32" s="8">
        <f t="shared" si="21"/>
        <v>17.29</v>
      </c>
      <c r="BM32" s="8">
        <f t="shared" si="22"/>
        <v>17.29</v>
      </c>
      <c r="BN32" s="8">
        <f t="shared" si="23"/>
        <v>18</v>
      </c>
      <c r="BO32" s="8">
        <f t="shared" si="24"/>
        <v>18</v>
      </c>
      <c r="BP32" s="182">
        <f t="shared" si="25"/>
        <v>-0.71000000000000085</v>
      </c>
      <c r="BQ32" s="182">
        <f t="shared" si="26"/>
        <v>-0.71000000000000085</v>
      </c>
    </row>
    <row r="33" spans="1:69">
      <c r="A33" s="8" t="s">
        <v>75</v>
      </c>
      <c r="B33" s="15">
        <f>'[3]15'!B35</f>
        <v>0</v>
      </c>
      <c r="C33" s="16">
        <f>'[3]15'!C35</f>
        <v>220</v>
      </c>
      <c r="D33" s="16">
        <f>'[3]15'!D35</f>
        <v>0</v>
      </c>
      <c r="E33" s="16">
        <f>'[3]15'!E35</f>
        <v>0</v>
      </c>
      <c r="F33" s="16">
        <f>'[3]15'!F35</f>
        <v>0</v>
      </c>
      <c r="G33" s="16">
        <f>'[3]15'!G35</f>
        <v>660</v>
      </c>
      <c r="H33" s="17">
        <f t="shared" si="27"/>
        <v>880</v>
      </c>
      <c r="I33" s="15">
        <f>'[3]15'!J35</f>
        <v>0</v>
      </c>
      <c r="J33" s="16">
        <f>'[3]15'!K35</f>
        <v>180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180</v>
      </c>
      <c r="P33" s="18">
        <f>frq!C33</f>
        <v>1</v>
      </c>
      <c r="Q33" s="15">
        <f t="shared" si="29"/>
        <v>0</v>
      </c>
      <c r="R33" s="16">
        <f t="shared" si="29"/>
        <v>180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180</v>
      </c>
      <c r="X33" s="8">
        <f t="shared" si="4"/>
        <v>0</v>
      </c>
      <c r="Y33" s="8">
        <f t="shared" si="5"/>
        <v>18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18</v>
      </c>
      <c r="AE33" s="8">
        <f t="shared" si="11"/>
        <v>0</v>
      </c>
      <c r="AF33" s="8">
        <f t="shared" si="12"/>
        <v>18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18</v>
      </c>
      <c r="AL33" s="8">
        <f t="shared" si="31"/>
        <v>0</v>
      </c>
      <c r="AM33" s="8">
        <f t="shared" si="31"/>
        <v>144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144</v>
      </c>
      <c r="AT33" s="8">
        <v>17.29</v>
      </c>
      <c r="AU33" s="8">
        <v>17.29</v>
      </c>
      <c r="AW33" s="218">
        <v>0</v>
      </c>
      <c r="AX33" s="218">
        <v>18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18</v>
      </c>
      <c r="BD33" s="218">
        <v>0</v>
      </c>
      <c r="BE33" s="218">
        <v>18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18</v>
      </c>
      <c r="BL33" s="8">
        <f t="shared" si="21"/>
        <v>17.29</v>
      </c>
      <c r="BM33" s="8">
        <f t="shared" si="22"/>
        <v>17.29</v>
      </c>
      <c r="BN33" s="8">
        <f t="shared" si="23"/>
        <v>18</v>
      </c>
      <c r="BO33" s="8">
        <f t="shared" si="24"/>
        <v>18</v>
      </c>
      <c r="BP33" s="182">
        <f t="shared" si="25"/>
        <v>-0.71000000000000085</v>
      </c>
      <c r="BQ33" s="182">
        <f t="shared" si="26"/>
        <v>-0.71000000000000085</v>
      </c>
    </row>
    <row r="34" spans="1:69">
      <c r="A34" s="8" t="s">
        <v>76</v>
      </c>
      <c r="B34" s="15">
        <f>'[3]15'!B36</f>
        <v>0</v>
      </c>
      <c r="C34" s="16">
        <f>'[3]15'!C36</f>
        <v>220</v>
      </c>
      <c r="D34" s="16">
        <f>'[3]15'!D36</f>
        <v>0</v>
      </c>
      <c r="E34" s="16">
        <f>'[3]15'!E36</f>
        <v>0</v>
      </c>
      <c r="F34" s="16">
        <f>'[3]15'!F36</f>
        <v>0</v>
      </c>
      <c r="G34" s="16">
        <f>'[3]15'!G36</f>
        <v>660</v>
      </c>
      <c r="H34" s="17">
        <f t="shared" si="27"/>
        <v>880</v>
      </c>
      <c r="I34" s="15">
        <f>'[3]15'!J36</f>
        <v>0</v>
      </c>
      <c r="J34" s="16">
        <f>'[3]15'!K36</f>
        <v>180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180</v>
      </c>
      <c r="P34" s="18">
        <f>frq!C34</f>
        <v>1</v>
      </c>
      <c r="Q34" s="15">
        <f t="shared" si="29"/>
        <v>0</v>
      </c>
      <c r="R34" s="16">
        <f t="shared" si="29"/>
        <v>180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180</v>
      </c>
      <c r="X34" s="8">
        <f t="shared" si="4"/>
        <v>0</v>
      </c>
      <c r="Y34" s="8">
        <f t="shared" si="5"/>
        <v>18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18</v>
      </c>
      <c r="AE34" s="8">
        <f t="shared" si="11"/>
        <v>0</v>
      </c>
      <c r="AF34" s="8">
        <f t="shared" si="12"/>
        <v>18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18</v>
      </c>
      <c r="AL34" s="8">
        <f t="shared" si="31"/>
        <v>0</v>
      </c>
      <c r="AM34" s="8">
        <f t="shared" si="31"/>
        <v>144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144</v>
      </c>
      <c r="AT34" s="8">
        <v>17.29</v>
      </c>
      <c r="AU34" s="8">
        <v>17.29</v>
      </c>
      <c r="AW34" s="218">
        <v>0</v>
      </c>
      <c r="AX34" s="218">
        <v>18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18</v>
      </c>
      <c r="BD34" s="218">
        <v>0</v>
      </c>
      <c r="BE34" s="218">
        <v>18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18</v>
      </c>
      <c r="BL34" s="8">
        <f t="shared" si="21"/>
        <v>17.29</v>
      </c>
      <c r="BM34" s="8">
        <f t="shared" si="22"/>
        <v>17.29</v>
      </c>
      <c r="BN34" s="8">
        <f t="shared" si="23"/>
        <v>18</v>
      </c>
      <c r="BO34" s="8">
        <f t="shared" si="24"/>
        <v>18</v>
      </c>
      <c r="BP34" s="182">
        <f t="shared" si="25"/>
        <v>-0.71000000000000085</v>
      </c>
      <c r="BQ34" s="182">
        <f t="shared" si="26"/>
        <v>-0.71000000000000085</v>
      </c>
    </row>
    <row r="35" spans="1:69">
      <c r="A35" s="8" t="s">
        <v>77</v>
      </c>
      <c r="B35" s="15">
        <f>'[3]15'!B37</f>
        <v>0</v>
      </c>
      <c r="C35" s="16">
        <f>'[3]15'!C37</f>
        <v>220</v>
      </c>
      <c r="D35" s="16">
        <f>'[3]15'!D37</f>
        <v>0</v>
      </c>
      <c r="E35" s="16">
        <f>'[3]15'!E37</f>
        <v>0</v>
      </c>
      <c r="F35" s="16">
        <f>'[3]15'!F37</f>
        <v>0</v>
      </c>
      <c r="G35" s="16">
        <f>'[3]15'!G37</f>
        <v>660</v>
      </c>
      <c r="H35" s="17">
        <f t="shared" si="27"/>
        <v>880</v>
      </c>
      <c r="I35" s="15">
        <f>'[3]15'!J37</f>
        <v>0</v>
      </c>
      <c r="J35" s="16">
        <f>'[3]15'!K37</f>
        <v>180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180</v>
      </c>
      <c r="P35" s="18">
        <f>frq!C35</f>
        <v>1</v>
      </c>
      <c r="Q35" s="15">
        <f t="shared" si="29"/>
        <v>0</v>
      </c>
      <c r="R35" s="16">
        <f t="shared" si="29"/>
        <v>180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180</v>
      </c>
      <c r="X35" s="8">
        <f t="shared" si="4"/>
        <v>0</v>
      </c>
      <c r="Y35" s="8">
        <f t="shared" si="5"/>
        <v>18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18</v>
      </c>
      <c r="AE35" s="8">
        <f t="shared" si="11"/>
        <v>0</v>
      </c>
      <c r="AF35" s="8">
        <f t="shared" si="12"/>
        <v>18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18</v>
      </c>
      <c r="AL35" s="8">
        <f t="shared" si="31"/>
        <v>0</v>
      </c>
      <c r="AM35" s="8">
        <f t="shared" si="31"/>
        <v>144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144</v>
      </c>
      <c r="AT35" s="8">
        <v>17.29</v>
      </c>
      <c r="AU35" s="8">
        <v>17.29</v>
      </c>
      <c r="AW35" s="218">
        <v>0</v>
      </c>
      <c r="AX35" s="218">
        <v>18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18</v>
      </c>
      <c r="BD35" s="218">
        <v>0</v>
      </c>
      <c r="BE35" s="218">
        <v>18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18</v>
      </c>
      <c r="BL35" s="8">
        <f t="shared" si="21"/>
        <v>17.29</v>
      </c>
      <c r="BM35" s="8">
        <f t="shared" si="22"/>
        <v>17.29</v>
      </c>
      <c r="BN35" s="8">
        <f t="shared" si="23"/>
        <v>18</v>
      </c>
      <c r="BO35" s="8">
        <f t="shared" si="24"/>
        <v>18</v>
      </c>
      <c r="BP35" s="182">
        <f t="shared" si="25"/>
        <v>-0.71000000000000085</v>
      </c>
      <c r="BQ35" s="182">
        <f t="shared" si="26"/>
        <v>-0.71000000000000085</v>
      </c>
    </row>
    <row r="36" spans="1:69">
      <c r="A36" s="8" t="s">
        <v>78</v>
      </c>
      <c r="B36" s="15">
        <f>'[3]15'!B38</f>
        <v>0</v>
      </c>
      <c r="C36" s="16">
        <f>'[3]15'!C38</f>
        <v>220</v>
      </c>
      <c r="D36" s="16">
        <f>'[3]15'!D38</f>
        <v>0</v>
      </c>
      <c r="E36" s="16">
        <f>'[3]15'!E38</f>
        <v>0</v>
      </c>
      <c r="F36" s="16">
        <f>'[3]15'!F38</f>
        <v>0</v>
      </c>
      <c r="G36" s="16">
        <f>'[3]15'!G38</f>
        <v>660</v>
      </c>
      <c r="H36" s="17">
        <f t="shared" si="27"/>
        <v>880</v>
      </c>
      <c r="I36" s="15">
        <f>'[3]15'!J38</f>
        <v>0</v>
      </c>
      <c r="J36" s="16">
        <f>'[3]15'!K38</f>
        <v>180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180</v>
      </c>
      <c r="P36" s="18">
        <f>frq!C36</f>
        <v>1</v>
      </c>
      <c r="Q36" s="15">
        <f t="shared" si="29"/>
        <v>0</v>
      </c>
      <c r="R36" s="16">
        <f t="shared" si="29"/>
        <v>180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180</v>
      </c>
      <c r="X36" s="8">
        <f t="shared" si="4"/>
        <v>0</v>
      </c>
      <c r="Y36" s="8">
        <f t="shared" si="5"/>
        <v>18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18</v>
      </c>
      <c r="AE36" s="8">
        <f t="shared" si="11"/>
        <v>0</v>
      </c>
      <c r="AF36" s="8">
        <f t="shared" si="12"/>
        <v>18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18</v>
      </c>
      <c r="AL36" s="8">
        <f t="shared" si="31"/>
        <v>0</v>
      </c>
      <c r="AM36" s="8">
        <f t="shared" si="31"/>
        <v>144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144</v>
      </c>
      <c r="AT36" s="8">
        <v>17.29</v>
      </c>
      <c r="AU36" s="8">
        <v>17.29</v>
      </c>
      <c r="AW36" s="218">
        <v>0</v>
      </c>
      <c r="AX36" s="218">
        <v>18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18</v>
      </c>
      <c r="BD36" s="218">
        <v>0</v>
      </c>
      <c r="BE36" s="218">
        <v>18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18</v>
      </c>
      <c r="BL36" s="8">
        <f t="shared" si="21"/>
        <v>17.29</v>
      </c>
      <c r="BM36" s="8">
        <f t="shared" si="22"/>
        <v>17.29</v>
      </c>
      <c r="BN36" s="8">
        <f t="shared" si="23"/>
        <v>18</v>
      </c>
      <c r="BO36" s="8">
        <f t="shared" si="24"/>
        <v>18</v>
      </c>
      <c r="BP36" s="182">
        <f t="shared" si="25"/>
        <v>-0.71000000000000085</v>
      </c>
      <c r="BQ36" s="182">
        <f t="shared" si="26"/>
        <v>-0.71000000000000085</v>
      </c>
    </row>
    <row r="37" spans="1:69">
      <c r="A37" s="8" t="s">
        <v>79</v>
      </c>
      <c r="B37" s="15">
        <f>'[3]15'!B39</f>
        <v>0</v>
      </c>
      <c r="C37" s="16">
        <f>'[3]15'!C39</f>
        <v>220</v>
      </c>
      <c r="D37" s="16">
        <f>'[3]15'!D39</f>
        <v>0</v>
      </c>
      <c r="E37" s="16">
        <f>'[3]15'!E39</f>
        <v>0</v>
      </c>
      <c r="F37" s="16">
        <f>'[3]15'!F39</f>
        <v>0</v>
      </c>
      <c r="G37" s="16">
        <f>'[3]15'!G39</f>
        <v>660</v>
      </c>
      <c r="H37" s="17">
        <f t="shared" si="27"/>
        <v>880</v>
      </c>
      <c r="I37" s="15">
        <f>'[3]15'!J39</f>
        <v>0</v>
      </c>
      <c r="J37" s="16">
        <f>'[3]15'!K39</f>
        <v>180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180</v>
      </c>
      <c r="P37" s="18">
        <f>frq!C37</f>
        <v>1</v>
      </c>
      <c r="Q37" s="15">
        <f t="shared" si="29"/>
        <v>0</v>
      </c>
      <c r="R37" s="16">
        <f t="shared" si="29"/>
        <v>180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180</v>
      </c>
      <c r="X37" s="8">
        <f t="shared" si="4"/>
        <v>0</v>
      </c>
      <c r="Y37" s="8">
        <f t="shared" si="5"/>
        <v>18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18</v>
      </c>
      <c r="AE37" s="8">
        <f t="shared" si="11"/>
        <v>0</v>
      </c>
      <c r="AF37" s="8">
        <f t="shared" si="12"/>
        <v>18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18</v>
      </c>
      <c r="AL37" s="8">
        <f t="shared" si="31"/>
        <v>0</v>
      </c>
      <c r="AM37" s="8">
        <f t="shared" si="31"/>
        <v>144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144</v>
      </c>
      <c r="AT37" s="8">
        <v>17.29</v>
      </c>
      <c r="AU37" s="8">
        <v>17.29</v>
      </c>
      <c r="AW37" s="218">
        <v>0</v>
      </c>
      <c r="AX37" s="218">
        <v>18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18</v>
      </c>
      <c r="BD37" s="218">
        <v>0</v>
      </c>
      <c r="BE37" s="218">
        <v>18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18</v>
      </c>
      <c r="BL37" s="8">
        <f t="shared" si="21"/>
        <v>17.29</v>
      </c>
      <c r="BM37" s="8">
        <f t="shared" si="22"/>
        <v>17.29</v>
      </c>
      <c r="BN37" s="8">
        <f t="shared" si="23"/>
        <v>18</v>
      </c>
      <c r="BO37" s="8">
        <f t="shared" si="24"/>
        <v>18</v>
      </c>
      <c r="BP37" s="182">
        <f t="shared" si="25"/>
        <v>-0.71000000000000085</v>
      </c>
      <c r="BQ37" s="182">
        <f t="shared" si="26"/>
        <v>-0.71000000000000085</v>
      </c>
    </row>
    <row r="38" spans="1:69">
      <c r="A38" s="8" t="s">
        <v>80</v>
      </c>
      <c r="B38" s="15">
        <f>'[3]15'!B40</f>
        <v>0</v>
      </c>
      <c r="C38" s="16">
        <f>'[3]15'!C40</f>
        <v>220</v>
      </c>
      <c r="D38" s="16">
        <f>'[3]15'!D40</f>
        <v>0</v>
      </c>
      <c r="E38" s="16">
        <f>'[3]15'!E40</f>
        <v>0</v>
      </c>
      <c r="F38" s="16">
        <f>'[3]15'!F40</f>
        <v>0</v>
      </c>
      <c r="G38" s="16">
        <f>'[3]15'!G40</f>
        <v>660</v>
      </c>
      <c r="H38" s="17">
        <f t="shared" si="27"/>
        <v>880</v>
      </c>
      <c r="I38" s="15">
        <f>'[3]15'!J40</f>
        <v>0</v>
      </c>
      <c r="J38" s="16">
        <f>'[3]15'!K40</f>
        <v>180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180</v>
      </c>
      <c r="P38" s="18">
        <f>frq!C38</f>
        <v>1</v>
      </c>
      <c r="Q38" s="15">
        <f t="shared" si="29"/>
        <v>0</v>
      </c>
      <c r="R38" s="16">
        <f t="shared" si="29"/>
        <v>180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180</v>
      </c>
      <c r="X38" s="8">
        <f t="shared" si="4"/>
        <v>0</v>
      </c>
      <c r="Y38" s="8">
        <f t="shared" si="5"/>
        <v>18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18</v>
      </c>
      <c r="AE38" s="8">
        <f t="shared" si="11"/>
        <v>0</v>
      </c>
      <c r="AF38" s="8">
        <f t="shared" si="12"/>
        <v>18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18</v>
      </c>
      <c r="AL38" s="8">
        <f t="shared" si="31"/>
        <v>0</v>
      </c>
      <c r="AM38" s="8">
        <f t="shared" si="31"/>
        <v>144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144</v>
      </c>
      <c r="AT38" s="8">
        <v>2.88</v>
      </c>
      <c r="AU38" s="8">
        <v>2.88</v>
      </c>
      <c r="AW38" s="218">
        <v>0</v>
      </c>
      <c r="AX38" s="218">
        <v>18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18</v>
      </c>
      <c r="BD38" s="218">
        <v>0</v>
      </c>
      <c r="BE38" s="218">
        <v>18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18</v>
      </c>
      <c r="BL38" s="8">
        <f t="shared" si="21"/>
        <v>2.88</v>
      </c>
      <c r="BM38" s="8">
        <f t="shared" si="22"/>
        <v>2.88</v>
      </c>
      <c r="BN38" s="8">
        <f t="shared" si="23"/>
        <v>18</v>
      </c>
      <c r="BO38" s="8">
        <f t="shared" si="24"/>
        <v>18</v>
      </c>
      <c r="BP38" s="182">
        <f t="shared" si="25"/>
        <v>-15.120000000000001</v>
      </c>
      <c r="BQ38" s="182">
        <f t="shared" si="26"/>
        <v>-15.120000000000001</v>
      </c>
    </row>
    <row r="39" spans="1:69">
      <c r="A39" s="8" t="s">
        <v>81</v>
      </c>
      <c r="B39" s="15">
        <f>'[3]15'!B41</f>
        <v>0</v>
      </c>
      <c r="C39" s="16">
        <f>'[3]15'!C41</f>
        <v>220</v>
      </c>
      <c r="D39" s="16">
        <f>'[3]15'!D41</f>
        <v>0</v>
      </c>
      <c r="E39" s="16">
        <f>'[3]15'!E41</f>
        <v>0</v>
      </c>
      <c r="F39" s="16">
        <f>'[3]15'!F41</f>
        <v>0</v>
      </c>
      <c r="G39" s="16">
        <f>'[3]15'!G41</f>
        <v>660</v>
      </c>
      <c r="H39" s="17">
        <f t="shared" si="27"/>
        <v>880</v>
      </c>
      <c r="I39" s="15">
        <f>'[3]15'!J41</f>
        <v>0</v>
      </c>
      <c r="J39" s="16">
        <f>'[3]15'!K41</f>
        <v>180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180</v>
      </c>
      <c r="P39" s="18">
        <f>frq!C39</f>
        <v>1</v>
      </c>
      <c r="Q39" s="15">
        <f t="shared" si="29"/>
        <v>0</v>
      </c>
      <c r="R39" s="16">
        <f t="shared" si="29"/>
        <v>180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180</v>
      </c>
      <c r="X39" s="8">
        <f t="shared" si="4"/>
        <v>0</v>
      </c>
      <c r="Y39" s="8">
        <f t="shared" si="5"/>
        <v>18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18</v>
      </c>
      <c r="AE39" s="8">
        <f t="shared" si="11"/>
        <v>0</v>
      </c>
      <c r="AF39" s="8">
        <f t="shared" si="12"/>
        <v>18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18</v>
      </c>
      <c r="AL39" s="8">
        <f t="shared" si="31"/>
        <v>0</v>
      </c>
      <c r="AM39" s="8">
        <f t="shared" si="31"/>
        <v>144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144</v>
      </c>
      <c r="AT39" s="8">
        <v>2.88</v>
      </c>
      <c r="AU39" s="8">
        <v>2.88</v>
      </c>
      <c r="AW39" s="218">
        <v>0</v>
      </c>
      <c r="AX39" s="218">
        <v>18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18</v>
      </c>
      <c r="BD39" s="218">
        <v>0</v>
      </c>
      <c r="BE39" s="218">
        <v>18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18</v>
      </c>
      <c r="BL39" s="8">
        <f t="shared" si="21"/>
        <v>2.88</v>
      </c>
      <c r="BM39" s="8">
        <f t="shared" si="22"/>
        <v>2.88</v>
      </c>
      <c r="BN39" s="8">
        <f t="shared" si="23"/>
        <v>18</v>
      </c>
      <c r="BO39" s="8">
        <f t="shared" si="24"/>
        <v>18</v>
      </c>
      <c r="BP39" s="182">
        <f t="shared" si="25"/>
        <v>-15.120000000000001</v>
      </c>
      <c r="BQ39" s="182">
        <f t="shared" si="26"/>
        <v>-15.120000000000001</v>
      </c>
    </row>
    <row r="40" spans="1:69">
      <c r="A40" s="8" t="s">
        <v>82</v>
      </c>
      <c r="B40" s="15">
        <f>'[3]15'!B42</f>
        <v>0</v>
      </c>
      <c r="C40" s="16">
        <f>'[3]15'!C42</f>
        <v>220</v>
      </c>
      <c r="D40" s="16">
        <f>'[3]15'!D42</f>
        <v>0</v>
      </c>
      <c r="E40" s="16">
        <f>'[3]15'!E42</f>
        <v>0</v>
      </c>
      <c r="F40" s="16">
        <f>'[3]15'!F42</f>
        <v>0</v>
      </c>
      <c r="G40" s="16">
        <f>'[3]15'!G42</f>
        <v>660</v>
      </c>
      <c r="H40" s="17">
        <f t="shared" si="27"/>
        <v>880</v>
      </c>
      <c r="I40" s="15">
        <f>'[3]15'!J42</f>
        <v>0</v>
      </c>
      <c r="J40" s="16">
        <f>'[3]15'!K42</f>
        <v>180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180</v>
      </c>
      <c r="P40" s="18">
        <f>frq!C40</f>
        <v>1</v>
      </c>
      <c r="Q40" s="15">
        <f t="shared" si="29"/>
        <v>0</v>
      </c>
      <c r="R40" s="16">
        <f t="shared" si="29"/>
        <v>180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180</v>
      </c>
      <c r="X40" s="8">
        <f t="shared" si="4"/>
        <v>0</v>
      </c>
      <c r="Y40" s="8">
        <f t="shared" si="5"/>
        <v>18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18</v>
      </c>
      <c r="AE40" s="8">
        <f t="shared" si="11"/>
        <v>0</v>
      </c>
      <c r="AF40" s="8">
        <f t="shared" si="12"/>
        <v>18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18</v>
      </c>
      <c r="AL40" s="8">
        <f t="shared" si="31"/>
        <v>0</v>
      </c>
      <c r="AM40" s="8">
        <f t="shared" si="31"/>
        <v>144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144</v>
      </c>
      <c r="AT40" s="8">
        <v>2.88</v>
      </c>
      <c r="AU40" s="8">
        <v>2.88</v>
      </c>
      <c r="AW40" s="218">
        <v>0</v>
      </c>
      <c r="AX40" s="218">
        <v>18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18</v>
      </c>
      <c r="BD40" s="218">
        <v>0</v>
      </c>
      <c r="BE40" s="218">
        <v>18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18</v>
      </c>
      <c r="BL40" s="8">
        <f t="shared" si="21"/>
        <v>2.88</v>
      </c>
      <c r="BM40" s="8">
        <f t="shared" si="22"/>
        <v>2.88</v>
      </c>
      <c r="BN40" s="8">
        <f t="shared" si="23"/>
        <v>18</v>
      </c>
      <c r="BO40" s="8">
        <f t="shared" si="24"/>
        <v>18</v>
      </c>
      <c r="BP40" s="182">
        <f t="shared" si="25"/>
        <v>-15.120000000000001</v>
      </c>
      <c r="BQ40" s="182">
        <f t="shared" si="26"/>
        <v>-15.120000000000001</v>
      </c>
    </row>
    <row r="41" spans="1:69">
      <c r="A41" s="8" t="s">
        <v>83</v>
      </c>
      <c r="B41" s="15">
        <f>'[3]15'!B43</f>
        <v>0</v>
      </c>
      <c r="C41" s="16">
        <f>'[3]15'!C43</f>
        <v>220</v>
      </c>
      <c r="D41" s="16">
        <f>'[3]15'!D43</f>
        <v>0</v>
      </c>
      <c r="E41" s="16">
        <f>'[3]15'!E43</f>
        <v>0</v>
      </c>
      <c r="F41" s="16">
        <f>'[3]15'!F43</f>
        <v>0</v>
      </c>
      <c r="G41" s="16">
        <f>'[3]15'!G43</f>
        <v>660</v>
      </c>
      <c r="H41" s="17">
        <f t="shared" si="27"/>
        <v>880</v>
      </c>
      <c r="I41" s="15">
        <f>'[3]15'!J43</f>
        <v>0</v>
      </c>
      <c r="J41" s="16">
        <f>'[3]15'!K43</f>
        <v>180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180</v>
      </c>
      <c r="P41" s="18">
        <f>frq!C41</f>
        <v>1</v>
      </c>
      <c r="Q41" s="15">
        <f t="shared" si="29"/>
        <v>0</v>
      </c>
      <c r="R41" s="16">
        <f t="shared" si="29"/>
        <v>180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180</v>
      </c>
      <c r="X41" s="8">
        <f t="shared" si="4"/>
        <v>0</v>
      </c>
      <c r="Y41" s="8">
        <f t="shared" si="5"/>
        <v>18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18</v>
      </c>
      <c r="AE41" s="8">
        <f t="shared" si="11"/>
        <v>0</v>
      </c>
      <c r="AF41" s="8">
        <f t="shared" si="12"/>
        <v>18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18</v>
      </c>
      <c r="AL41" s="8">
        <f t="shared" si="31"/>
        <v>0</v>
      </c>
      <c r="AM41" s="8">
        <f t="shared" si="31"/>
        <v>144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144</v>
      </c>
      <c r="AT41" s="8">
        <v>2.88</v>
      </c>
      <c r="AU41" s="8">
        <v>2.88</v>
      </c>
      <c r="AW41" s="218">
        <v>0</v>
      </c>
      <c r="AX41" s="218">
        <v>18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18</v>
      </c>
      <c r="BD41" s="218">
        <v>0</v>
      </c>
      <c r="BE41" s="218">
        <v>18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18</v>
      </c>
      <c r="BL41" s="8">
        <f t="shared" si="21"/>
        <v>2.88</v>
      </c>
      <c r="BM41" s="8">
        <f t="shared" si="22"/>
        <v>2.88</v>
      </c>
      <c r="BN41" s="8">
        <f t="shared" si="23"/>
        <v>18</v>
      </c>
      <c r="BO41" s="8">
        <f t="shared" si="24"/>
        <v>18</v>
      </c>
      <c r="BP41" s="182">
        <f t="shared" si="25"/>
        <v>-15.120000000000001</v>
      </c>
      <c r="BQ41" s="182">
        <f t="shared" si="26"/>
        <v>-15.120000000000001</v>
      </c>
    </row>
    <row r="42" spans="1:69">
      <c r="A42" s="8" t="s">
        <v>84</v>
      </c>
      <c r="B42" s="15">
        <f>'[3]15'!B44</f>
        <v>0</v>
      </c>
      <c r="C42" s="16">
        <f>'[3]15'!C44</f>
        <v>220</v>
      </c>
      <c r="D42" s="16">
        <f>'[3]15'!D44</f>
        <v>0</v>
      </c>
      <c r="E42" s="16">
        <f>'[3]15'!E44</f>
        <v>0</v>
      </c>
      <c r="F42" s="16">
        <f>'[3]15'!F44</f>
        <v>0</v>
      </c>
      <c r="G42" s="16">
        <f>'[3]15'!G44</f>
        <v>660</v>
      </c>
      <c r="H42" s="17">
        <f t="shared" si="27"/>
        <v>880</v>
      </c>
      <c r="I42" s="15">
        <f>'[3]15'!J44</f>
        <v>0</v>
      </c>
      <c r="J42" s="16">
        <f>'[3]15'!K44</f>
        <v>180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180</v>
      </c>
      <c r="P42" s="18">
        <f>frq!C42</f>
        <v>1</v>
      </c>
      <c r="Q42" s="15">
        <f t="shared" si="29"/>
        <v>0</v>
      </c>
      <c r="R42" s="16">
        <f t="shared" si="29"/>
        <v>180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180</v>
      </c>
      <c r="X42" s="8">
        <f t="shared" si="4"/>
        <v>0</v>
      </c>
      <c r="Y42" s="8">
        <f t="shared" si="5"/>
        <v>18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18</v>
      </c>
      <c r="AE42" s="8">
        <f t="shared" si="11"/>
        <v>0</v>
      </c>
      <c r="AF42" s="8">
        <f t="shared" si="12"/>
        <v>18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18</v>
      </c>
      <c r="AL42" s="8">
        <f t="shared" si="31"/>
        <v>0</v>
      </c>
      <c r="AM42" s="8">
        <f t="shared" si="31"/>
        <v>144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144</v>
      </c>
      <c r="AT42" s="8">
        <v>2.88</v>
      </c>
      <c r="AU42" s="8">
        <v>2.88</v>
      </c>
      <c r="AW42" s="218">
        <v>0</v>
      </c>
      <c r="AX42" s="218">
        <v>18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18</v>
      </c>
      <c r="BD42" s="218">
        <v>0</v>
      </c>
      <c r="BE42" s="218">
        <v>18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18</v>
      </c>
      <c r="BL42" s="8">
        <f t="shared" si="21"/>
        <v>2.88</v>
      </c>
      <c r="BM42" s="8">
        <f t="shared" si="22"/>
        <v>2.88</v>
      </c>
      <c r="BN42" s="8">
        <f t="shared" si="23"/>
        <v>18</v>
      </c>
      <c r="BO42" s="8">
        <f t="shared" si="24"/>
        <v>18</v>
      </c>
      <c r="BP42" s="182">
        <f t="shared" si="25"/>
        <v>-15.120000000000001</v>
      </c>
      <c r="BQ42" s="182">
        <f t="shared" si="26"/>
        <v>-15.120000000000001</v>
      </c>
    </row>
    <row r="43" spans="1:69">
      <c r="A43" s="8" t="s">
        <v>85</v>
      </c>
      <c r="B43" s="15">
        <f>'[3]15'!B45</f>
        <v>0</v>
      </c>
      <c r="C43" s="16">
        <f>'[3]15'!C45</f>
        <v>220</v>
      </c>
      <c r="D43" s="16">
        <f>'[3]15'!D45</f>
        <v>0</v>
      </c>
      <c r="E43" s="16">
        <f>'[3]15'!E45</f>
        <v>0</v>
      </c>
      <c r="F43" s="16">
        <f>'[3]15'!F45</f>
        <v>0</v>
      </c>
      <c r="G43" s="16">
        <f>'[3]15'!G45</f>
        <v>660</v>
      </c>
      <c r="H43" s="17">
        <f t="shared" si="27"/>
        <v>880</v>
      </c>
      <c r="I43" s="15">
        <f>'[3]15'!J45</f>
        <v>0</v>
      </c>
      <c r="J43" s="16">
        <f>'[3]15'!K45</f>
        <v>180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180</v>
      </c>
      <c r="P43" s="18">
        <f>frq!C43</f>
        <v>1</v>
      </c>
      <c r="Q43" s="15">
        <f t="shared" si="29"/>
        <v>0</v>
      </c>
      <c r="R43" s="16">
        <f t="shared" si="29"/>
        <v>180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180</v>
      </c>
      <c r="X43" s="8">
        <f t="shared" si="4"/>
        <v>0</v>
      </c>
      <c r="Y43" s="8">
        <f t="shared" si="5"/>
        <v>18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18</v>
      </c>
      <c r="AE43" s="8">
        <f t="shared" si="11"/>
        <v>0</v>
      </c>
      <c r="AF43" s="8">
        <f t="shared" si="12"/>
        <v>18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18</v>
      </c>
      <c r="AL43" s="8">
        <f t="shared" si="31"/>
        <v>0</v>
      </c>
      <c r="AM43" s="8">
        <f t="shared" si="31"/>
        <v>144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144</v>
      </c>
      <c r="AT43" s="8">
        <v>2.88</v>
      </c>
      <c r="AU43" s="8">
        <v>2.88</v>
      </c>
      <c r="AW43" s="218">
        <v>0</v>
      </c>
      <c r="AX43" s="218">
        <v>18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18</v>
      </c>
      <c r="BD43" s="218">
        <v>0</v>
      </c>
      <c r="BE43" s="218">
        <v>18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18</v>
      </c>
      <c r="BL43" s="8">
        <f t="shared" si="21"/>
        <v>2.88</v>
      </c>
      <c r="BM43" s="8">
        <f t="shared" si="22"/>
        <v>2.88</v>
      </c>
      <c r="BN43" s="8">
        <f t="shared" si="23"/>
        <v>18</v>
      </c>
      <c r="BO43" s="8">
        <f t="shared" si="24"/>
        <v>18</v>
      </c>
      <c r="BP43" s="182">
        <f t="shared" si="25"/>
        <v>-15.120000000000001</v>
      </c>
      <c r="BQ43" s="182">
        <f t="shared" si="26"/>
        <v>-15.120000000000001</v>
      </c>
    </row>
    <row r="44" spans="1:69">
      <c r="A44" s="8" t="s">
        <v>86</v>
      </c>
      <c r="B44" s="15">
        <f>'[3]15'!B46</f>
        <v>0</v>
      </c>
      <c r="C44" s="16">
        <f>'[3]15'!C46</f>
        <v>220</v>
      </c>
      <c r="D44" s="16">
        <f>'[3]15'!D46</f>
        <v>0</v>
      </c>
      <c r="E44" s="16">
        <f>'[3]15'!E46</f>
        <v>0</v>
      </c>
      <c r="F44" s="16">
        <f>'[3]15'!F46</f>
        <v>0</v>
      </c>
      <c r="G44" s="16">
        <f>'[3]15'!G46</f>
        <v>660</v>
      </c>
      <c r="H44" s="17">
        <f t="shared" si="27"/>
        <v>880</v>
      </c>
      <c r="I44" s="15">
        <f>'[3]15'!J46</f>
        <v>0</v>
      </c>
      <c r="J44" s="16">
        <f>'[3]15'!K46</f>
        <v>180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180</v>
      </c>
      <c r="P44" s="18">
        <f>frq!C44</f>
        <v>1</v>
      </c>
      <c r="Q44" s="15">
        <f t="shared" si="29"/>
        <v>0</v>
      </c>
      <c r="R44" s="16">
        <f t="shared" si="29"/>
        <v>180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180</v>
      </c>
      <c r="X44" s="8">
        <f t="shared" si="4"/>
        <v>0</v>
      </c>
      <c r="Y44" s="8">
        <f t="shared" si="5"/>
        <v>18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18</v>
      </c>
      <c r="AE44" s="8">
        <f t="shared" si="11"/>
        <v>0</v>
      </c>
      <c r="AF44" s="8">
        <f t="shared" si="12"/>
        <v>18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18</v>
      </c>
      <c r="AL44" s="8">
        <f t="shared" si="31"/>
        <v>0</v>
      </c>
      <c r="AM44" s="8">
        <f t="shared" si="31"/>
        <v>144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144</v>
      </c>
      <c r="AT44" s="8">
        <v>2.88</v>
      </c>
      <c r="AU44" s="8">
        <v>2.88</v>
      </c>
      <c r="AW44" s="218">
        <v>0</v>
      </c>
      <c r="AX44" s="218">
        <v>18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18</v>
      </c>
      <c r="BD44" s="218">
        <v>0</v>
      </c>
      <c r="BE44" s="218">
        <v>18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18</v>
      </c>
      <c r="BL44" s="8">
        <f t="shared" si="21"/>
        <v>2.88</v>
      </c>
      <c r="BM44" s="8">
        <f t="shared" si="22"/>
        <v>2.88</v>
      </c>
      <c r="BN44" s="8">
        <f t="shared" si="23"/>
        <v>18</v>
      </c>
      <c r="BO44" s="8">
        <f t="shared" si="24"/>
        <v>18</v>
      </c>
      <c r="BP44" s="182">
        <f t="shared" si="25"/>
        <v>-15.120000000000001</v>
      </c>
      <c r="BQ44" s="182">
        <f t="shared" si="26"/>
        <v>-15.120000000000001</v>
      </c>
    </row>
    <row r="45" spans="1:69">
      <c r="A45" s="8" t="s">
        <v>87</v>
      </c>
      <c r="B45" s="15">
        <f>'[3]15'!B47</f>
        <v>0</v>
      </c>
      <c r="C45" s="16">
        <f>'[3]15'!C47</f>
        <v>220</v>
      </c>
      <c r="D45" s="16">
        <f>'[3]15'!D47</f>
        <v>0</v>
      </c>
      <c r="E45" s="16">
        <f>'[3]15'!E47</f>
        <v>0</v>
      </c>
      <c r="F45" s="16">
        <f>'[3]15'!F47</f>
        <v>0</v>
      </c>
      <c r="G45" s="16">
        <f>'[3]15'!G47</f>
        <v>660</v>
      </c>
      <c r="H45" s="17">
        <f t="shared" si="27"/>
        <v>880</v>
      </c>
      <c r="I45" s="15">
        <f>'[3]15'!J47</f>
        <v>0</v>
      </c>
      <c r="J45" s="16">
        <f>'[3]15'!K47</f>
        <v>30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30</v>
      </c>
      <c r="P45" s="18">
        <f>frq!C45</f>
        <v>1</v>
      </c>
      <c r="Q45" s="15">
        <f t="shared" si="29"/>
        <v>0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</v>
      </c>
      <c r="X45" s="8">
        <f t="shared" si="4"/>
        <v>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</v>
      </c>
      <c r="AE45" s="8">
        <f t="shared" si="11"/>
        <v>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</v>
      </c>
      <c r="AL45" s="8">
        <f t="shared" si="31"/>
        <v>0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</v>
      </c>
      <c r="AT45" s="8">
        <v>2.88</v>
      </c>
      <c r="AU45" s="8">
        <v>2.88</v>
      </c>
      <c r="AW45" s="218">
        <v>0</v>
      </c>
      <c r="AX45" s="218">
        <v>3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3</v>
      </c>
      <c r="BD45" s="218">
        <v>0</v>
      </c>
      <c r="BE45" s="218">
        <v>3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3</v>
      </c>
      <c r="BL45" s="8">
        <f t="shared" si="21"/>
        <v>2.88</v>
      </c>
      <c r="BM45" s="8">
        <f t="shared" si="22"/>
        <v>2.88</v>
      </c>
      <c r="BN45" s="8">
        <f t="shared" si="23"/>
        <v>3</v>
      </c>
      <c r="BO45" s="8">
        <f t="shared" si="24"/>
        <v>3</v>
      </c>
      <c r="BP45" s="182">
        <f t="shared" si="25"/>
        <v>-0.12000000000000011</v>
      </c>
      <c r="BQ45" s="182">
        <f t="shared" si="26"/>
        <v>-0.12000000000000011</v>
      </c>
    </row>
    <row r="46" spans="1:69">
      <c r="A46" s="8" t="s">
        <v>88</v>
      </c>
      <c r="B46" s="15">
        <f>'[3]15'!B48</f>
        <v>0</v>
      </c>
      <c r="C46" s="16">
        <f>'[3]15'!C48</f>
        <v>220</v>
      </c>
      <c r="D46" s="16">
        <f>'[3]15'!D48</f>
        <v>0</v>
      </c>
      <c r="E46" s="16">
        <f>'[3]15'!E48</f>
        <v>0</v>
      </c>
      <c r="F46" s="16">
        <f>'[3]15'!F48</f>
        <v>0</v>
      </c>
      <c r="G46" s="16">
        <f>'[3]15'!G48</f>
        <v>660</v>
      </c>
      <c r="H46" s="17">
        <f t="shared" si="27"/>
        <v>880</v>
      </c>
      <c r="I46" s="15">
        <f>'[3]15'!J48</f>
        <v>0</v>
      </c>
      <c r="J46" s="16">
        <f>'[3]15'!K48</f>
        <v>30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30</v>
      </c>
      <c r="P46" s="18">
        <f>frq!C46</f>
        <v>1</v>
      </c>
      <c r="Q46" s="15">
        <f t="shared" si="29"/>
        <v>0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</v>
      </c>
      <c r="X46" s="8">
        <f t="shared" si="4"/>
        <v>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</v>
      </c>
      <c r="AE46" s="8">
        <f t="shared" si="11"/>
        <v>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</v>
      </c>
      <c r="AL46" s="8">
        <f t="shared" si="31"/>
        <v>0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</v>
      </c>
      <c r="AT46" s="8">
        <v>2.88</v>
      </c>
      <c r="AU46" s="8">
        <v>2.88</v>
      </c>
      <c r="AW46" s="218">
        <v>0</v>
      </c>
      <c r="AX46" s="218">
        <v>3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3</v>
      </c>
      <c r="BD46" s="218">
        <v>0</v>
      </c>
      <c r="BE46" s="218">
        <v>3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3</v>
      </c>
      <c r="BL46" s="8">
        <f t="shared" si="21"/>
        <v>2.88</v>
      </c>
      <c r="BM46" s="8">
        <f t="shared" si="22"/>
        <v>2.88</v>
      </c>
      <c r="BN46" s="8">
        <f t="shared" si="23"/>
        <v>3</v>
      </c>
      <c r="BO46" s="8">
        <f t="shared" si="24"/>
        <v>3</v>
      </c>
      <c r="BP46" s="182">
        <f t="shared" si="25"/>
        <v>-0.12000000000000011</v>
      </c>
      <c r="BQ46" s="182">
        <f t="shared" si="26"/>
        <v>-0.12000000000000011</v>
      </c>
    </row>
    <row r="47" spans="1:69">
      <c r="A47" s="8" t="s">
        <v>89</v>
      </c>
      <c r="B47" s="15">
        <f>'[3]15'!B49</f>
        <v>0</v>
      </c>
      <c r="C47" s="16">
        <f>'[3]15'!C49</f>
        <v>220</v>
      </c>
      <c r="D47" s="16">
        <f>'[3]15'!D49</f>
        <v>0</v>
      </c>
      <c r="E47" s="16">
        <f>'[3]15'!E49</f>
        <v>0</v>
      </c>
      <c r="F47" s="16">
        <f>'[3]15'!F49</f>
        <v>0</v>
      </c>
      <c r="G47" s="16">
        <f>'[3]15'!G49</f>
        <v>660</v>
      </c>
      <c r="H47" s="17">
        <f t="shared" si="27"/>
        <v>880</v>
      </c>
      <c r="I47" s="15">
        <f>'[3]15'!J49</f>
        <v>0</v>
      </c>
      <c r="J47" s="16">
        <f>'[3]15'!K49</f>
        <v>30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30</v>
      </c>
      <c r="P47" s="18">
        <f>frq!C47</f>
        <v>1</v>
      </c>
      <c r="Q47" s="15">
        <f t="shared" si="29"/>
        <v>0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</v>
      </c>
      <c r="X47" s="8">
        <f t="shared" si="4"/>
        <v>0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</v>
      </c>
      <c r="AE47" s="8">
        <f t="shared" si="11"/>
        <v>0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</v>
      </c>
      <c r="AL47" s="8">
        <f t="shared" si="31"/>
        <v>0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</v>
      </c>
      <c r="AT47" s="8">
        <v>2.88</v>
      </c>
      <c r="AU47" s="8">
        <v>2.88</v>
      </c>
      <c r="AW47" s="218">
        <v>0</v>
      </c>
      <c r="AX47" s="218">
        <v>3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3</v>
      </c>
      <c r="BD47" s="218">
        <v>0</v>
      </c>
      <c r="BE47" s="218">
        <v>3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3</v>
      </c>
      <c r="BL47" s="8">
        <f t="shared" si="21"/>
        <v>2.88</v>
      </c>
      <c r="BM47" s="8">
        <f t="shared" si="22"/>
        <v>2.88</v>
      </c>
      <c r="BN47" s="8">
        <f t="shared" si="23"/>
        <v>3</v>
      </c>
      <c r="BO47" s="8">
        <f t="shared" si="24"/>
        <v>3</v>
      </c>
      <c r="BP47" s="182">
        <f t="shared" si="25"/>
        <v>-0.12000000000000011</v>
      </c>
      <c r="BQ47" s="182">
        <f t="shared" si="26"/>
        <v>-0.12000000000000011</v>
      </c>
    </row>
    <row r="48" spans="1:69">
      <c r="A48" s="8" t="s">
        <v>90</v>
      </c>
      <c r="B48" s="15">
        <f>'[3]15'!B50</f>
        <v>0</v>
      </c>
      <c r="C48" s="16">
        <f>'[3]15'!C50</f>
        <v>220</v>
      </c>
      <c r="D48" s="16">
        <f>'[3]15'!D50</f>
        <v>0</v>
      </c>
      <c r="E48" s="16">
        <f>'[3]15'!E50</f>
        <v>0</v>
      </c>
      <c r="F48" s="16">
        <f>'[3]15'!F50</f>
        <v>0</v>
      </c>
      <c r="G48" s="16">
        <f>'[3]15'!G50</f>
        <v>660</v>
      </c>
      <c r="H48" s="17">
        <f t="shared" si="27"/>
        <v>880</v>
      </c>
      <c r="I48" s="15">
        <f>'[3]15'!J50</f>
        <v>0</v>
      </c>
      <c r="J48" s="16">
        <f>'[3]15'!K50</f>
        <v>30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30</v>
      </c>
      <c r="P48" s="18">
        <f>frq!C48</f>
        <v>1</v>
      </c>
      <c r="Q48" s="15">
        <f t="shared" si="29"/>
        <v>0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</v>
      </c>
      <c r="X48" s="8">
        <f t="shared" si="4"/>
        <v>0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</v>
      </c>
      <c r="AE48" s="8">
        <f t="shared" si="11"/>
        <v>0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</v>
      </c>
      <c r="AL48" s="8">
        <f t="shared" si="31"/>
        <v>0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</v>
      </c>
      <c r="AT48" s="8">
        <v>14.41</v>
      </c>
      <c r="AU48" s="8">
        <v>14.41</v>
      </c>
      <c r="AW48" s="218">
        <v>0</v>
      </c>
      <c r="AX48" s="218">
        <v>3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3</v>
      </c>
      <c r="BD48" s="218">
        <v>0</v>
      </c>
      <c r="BE48" s="218">
        <v>3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3</v>
      </c>
      <c r="BL48" s="8">
        <f t="shared" si="21"/>
        <v>14.41</v>
      </c>
      <c r="BM48" s="8">
        <f t="shared" si="22"/>
        <v>14.41</v>
      </c>
      <c r="BN48" s="8">
        <f t="shared" si="23"/>
        <v>3</v>
      </c>
      <c r="BO48" s="8">
        <f t="shared" si="24"/>
        <v>3</v>
      </c>
      <c r="BP48" s="182">
        <f t="shared" si="25"/>
        <v>11.41</v>
      </c>
      <c r="BQ48" s="182">
        <f t="shared" si="26"/>
        <v>11.41</v>
      </c>
    </row>
    <row r="49" spans="1:69">
      <c r="A49" s="8" t="s">
        <v>91</v>
      </c>
      <c r="B49" s="15">
        <f>'[3]15'!B51</f>
        <v>0</v>
      </c>
      <c r="C49" s="16">
        <f>'[3]15'!C51</f>
        <v>220</v>
      </c>
      <c r="D49" s="16">
        <f>'[3]15'!D51</f>
        <v>0</v>
      </c>
      <c r="E49" s="16">
        <f>'[3]15'!E51</f>
        <v>0</v>
      </c>
      <c r="F49" s="16">
        <f>'[3]15'!F51</f>
        <v>0</v>
      </c>
      <c r="G49" s="16">
        <f>'[3]15'!G51</f>
        <v>660</v>
      </c>
      <c r="H49" s="17">
        <f t="shared" si="27"/>
        <v>880</v>
      </c>
      <c r="I49" s="15">
        <f>'[3]15'!J51</f>
        <v>0</v>
      </c>
      <c r="J49" s="16">
        <f>'[3]15'!K51</f>
        <v>30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30</v>
      </c>
      <c r="P49" s="18">
        <f>frq!C49</f>
        <v>1</v>
      </c>
      <c r="Q49" s="15">
        <f t="shared" si="29"/>
        <v>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</v>
      </c>
      <c r="X49" s="8">
        <f t="shared" si="4"/>
        <v>0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</v>
      </c>
      <c r="AE49" s="8">
        <f t="shared" si="11"/>
        <v>0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</v>
      </c>
      <c r="AL49" s="8">
        <f t="shared" si="31"/>
        <v>0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</v>
      </c>
      <c r="AT49" s="8">
        <v>22.1</v>
      </c>
      <c r="AU49" s="8">
        <v>22.1</v>
      </c>
      <c r="AW49" s="218">
        <v>0</v>
      </c>
      <c r="AX49" s="218">
        <v>3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3</v>
      </c>
      <c r="BD49" s="218">
        <v>0</v>
      </c>
      <c r="BE49" s="218">
        <v>3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3</v>
      </c>
      <c r="BL49" s="8">
        <f t="shared" si="21"/>
        <v>22.1</v>
      </c>
      <c r="BM49" s="8">
        <f t="shared" si="22"/>
        <v>22.1</v>
      </c>
      <c r="BN49" s="8">
        <f t="shared" si="23"/>
        <v>3</v>
      </c>
      <c r="BO49" s="8">
        <f t="shared" si="24"/>
        <v>3</v>
      </c>
      <c r="BP49" s="182">
        <f t="shared" si="25"/>
        <v>19.100000000000001</v>
      </c>
      <c r="BQ49" s="182">
        <f t="shared" si="26"/>
        <v>19.100000000000001</v>
      </c>
    </row>
    <row r="50" spans="1:69">
      <c r="A50" s="8" t="s">
        <v>92</v>
      </c>
      <c r="B50" s="15">
        <f>'[3]15'!B52</f>
        <v>0</v>
      </c>
      <c r="C50" s="16">
        <f>'[3]15'!C52</f>
        <v>220</v>
      </c>
      <c r="D50" s="16">
        <f>'[3]15'!D52</f>
        <v>0</v>
      </c>
      <c r="E50" s="16">
        <f>'[3]15'!E52</f>
        <v>0</v>
      </c>
      <c r="F50" s="16">
        <f>'[3]15'!F52</f>
        <v>0</v>
      </c>
      <c r="G50" s="16">
        <f>'[3]15'!G52</f>
        <v>660</v>
      </c>
      <c r="H50" s="17">
        <f t="shared" si="27"/>
        <v>880</v>
      </c>
      <c r="I50" s="15">
        <f>'[3]15'!J52</f>
        <v>0</v>
      </c>
      <c r="J50" s="16">
        <f>'[3]15'!K52</f>
        <v>30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30</v>
      </c>
      <c r="P50" s="18">
        <f>frq!C50</f>
        <v>1</v>
      </c>
      <c r="Q50" s="15">
        <f t="shared" si="29"/>
        <v>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</v>
      </c>
      <c r="X50" s="8">
        <f t="shared" si="4"/>
        <v>0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</v>
      </c>
      <c r="AE50" s="8">
        <f t="shared" si="11"/>
        <v>0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</v>
      </c>
      <c r="AL50" s="8">
        <f t="shared" si="31"/>
        <v>0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</v>
      </c>
      <c r="AT50" s="8">
        <v>28.82</v>
      </c>
      <c r="AU50" s="8">
        <v>28.82</v>
      </c>
      <c r="AW50" s="218">
        <v>0</v>
      </c>
      <c r="AX50" s="218">
        <v>3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3</v>
      </c>
      <c r="BD50" s="218">
        <v>0</v>
      </c>
      <c r="BE50" s="218">
        <v>3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3</v>
      </c>
      <c r="BL50" s="8">
        <f t="shared" si="21"/>
        <v>28.82</v>
      </c>
      <c r="BM50" s="8">
        <f t="shared" si="22"/>
        <v>28.82</v>
      </c>
      <c r="BN50" s="8">
        <f t="shared" si="23"/>
        <v>3</v>
      </c>
      <c r="BO50" s="8">
        <f t="shared" si="24"/>
        <v>3</v>
      </c>
      <c r="BP50" s="182">
        <f t="shared" si="25"/>
        <v>25.82</v>
      </c>
      <c r="BQ50" s="182">
        <f t="shared" si="26"/>
        <v>25.82</v>
      </c>
    </row>
    <row r="51" spans="1:69">
      <c r="A51" s="8" t="s">
        <v>93</v>
      </c>
      <c r="B51" s="15">
        <f>'[3]15'!B53</f>
        <v>0</v>
      </c>
      <c r="C51" s="16">
        <f>'[3]15'!C53</f>
        <v>220</v>
      </c>
      <c r="D51" s="16">
        <f>'[3]15'!D53</f>
        <v>0</v>
      </c>
      <c r="E51" s="16">
        <f>'[3]15'!E53</f>
        <v>0</v>
      </c>
      <c r="F51" s="16">
        <f>'[3]15'!F53</f>
        <v>0</v>
      </c>
      <c r="G51" s="16">
        <f>'[3]15'!G53</f>
        <v>660</v>
      </c>
      <c r="H51" s="17">
        <f t="shared" si="27"/>
        <v>880</v>
      </c>
      <c r="I51" s="15">
        <f>'[3]15'!J53</f>
        <v>0</v>
      </c>
      <c r="J51" s="16">
        <f>'[3]15'!K53</f>
        <v>30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30</v>
      </c>
      <c r="P51" s="18">
        <f>frq!C51</f>
        <v>1</v>
      </c>
      <c r="Q51" s="15">
        <f t="shared" si="29"/>
        <v>0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</v>
      </c>
      <c r="X51" s="8">
        <f t="shared" si="4"/>
        <v>0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</v>
      </c>
      <c r="AE51" s="8">
        <f t="shared" si="11"/>
        <v>0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</v>
      </c>
      <c r="AL51" s="8">
        <f t="shared" si="31"/>
        <v>0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</v>
      </c>
      <c r="AT51" s="8">
        <v>28.82</v>
      </c>
      <c r="AU51" s="8">
        <v>28.82</v>
      </c>
      <c r="AW51" s="218">
        <v>0</v>
      </c>
      <c r="AX51" s="218">
        <v>3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3</v>
      </c>
      <c r="BD51" s="218">
        <v>0</v>
      </c>
      <c r="BE51" s="218">
        <v>3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3</v>
      </c>
      <c r="BL51" s="8">
        <f t="shared" si="21"/>
        <v>28.82</v>
      </c>
      <c r="BM51" s="8">
        <f t="shared" si="22"/>
        <v>28.82</v>
      </c>
      <c r="BN51" s="8">
        <f t="shared" si="23"/>
        <v>3</v>
      </c>
      <c r="BO51" s="8">
        <f t="shared" si="24"/>
        <v>3</v>
      </c>
      <c r="BP51" s="182">
        <f t="shared" si="25"/>
        <v>25.82</v>
      </c>
      <c r="BQ51" s="182">
        <f t="shared" si="26"/>
        <v>25.82</v>
      </c>
    </row>
    <row r="52" spans="1:69">
      <c r="A52" s="8" t="s">
        <v>94</v>
      </c>
      <c r="B52" s="15">
        <f>'[3]15'!B54</f>
        <v>0</v>
      </c>
      <c r="C52" s="16">
        <f>'[3]15'!C54</f>
        <v>220</v>
      </c>
      <c r="D52" s="16">
        <f>'[3]15'!D54</f>
        <v>0</v>
      </c>
      <c r="E52" s="16">
        <f>'[3]15'!E54</f>
        <v>0</v>
      </c>
      <c r="F52" s="16">
        <f>'[3]15'!F54</f>
        <v>0</v>
      </c>
      <c r="G52" s="16">
        <f>'[3]15'!G54</f>
        <v>660</v>
      </c>
      <c r="H52" s="17">
        <f t="shared" si="27"/>
        <v>880</v>
      </c>
      <c r="I52" s="15">
        <f>'[3]15'!J54</f>
        <v>0</v>
      </c>
      <c r="J52" s="16">
        <f>'[3]15'!K54</f>
        <v>30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30</v>
      </c>
      <c r="P52" s="18">
        <f>frq!C52</f>
        <v>1</v>
      </c>
      <c r="Q52" s="15">
        <f t="shared" si="29"/>
        <v>0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</v>
      </c>
      <c r="X52" s="8">
        <f t="shared" si="4"/>
        <v>0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</v>
      </c>
      <c r="AE52" s="8">
        <f t="shared" si="11"/>
        <v>0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</v>
      </c>
      <c r="AL52" s="8">
        <f t="shared" si="31"/>
        <v>0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</v>
      </c>
      <c r="AT52" s="8">
        <v>25.94</v>
      </c>
      <c r="AU52" s="8">
        <v>25.94</v>
      </c>
      <c r="AW52" s="218">
        <v>0</v>
      </c>
      <c r="AX52" s="218">
        <v>3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3</v>
      </c>
      <c r="BD52" s="218">
        <v>0</v>
      </c>
      <c r="BE52" s="218">
        <v>3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3</v>
      </c>
      <c r="BL52" s="8">
        <f t="shared" si="21"/>
        <v>25.94</v>
      </c>
      <c r="BM52" s="8">
        <f t="shared" si="22"/>
        <v>25.94</v>
      </c>
      <c r="BN52" s="8">
        <f t="shared" si="23"/>
        <v>3</v>
      </c>
      <c r="BO52" s="8">
        <f t="shared" si="24"/>
        <v>3</v>
      </c>
      <c r="BP52" s="182">
        <f t="shared" si="25"/>
        <v>22.94</v>
      </c>
      <c r="BQ52" s="182">
        <f t="shared" si="26"/>
        <v>22.94</v>
      </c>
    </row>
    <row r="53" spans="1:69">
      <c r="A53" s="8" t="s">
        <v>95</v>
      </c>
      <c r="B53" s="15">
        <f>'[3]15'!B55</f>
        <v>0</v>
      </c>
      <c r="C53" s="16">
        <f>'[3]15'!C55</f>
        <v>220</v>
      </c>
      <c r="D53" s="16">
        <f>'[3]15'!D55</f>
        <v>0</v>
      </c>
      <c r="E53" s="16">
        <f>'[3]15'!E55</f>
        <v>0</v>
      </c>
      <c r="F53" s="16">
        <f>'[3]15'!F55</f>
        <v>0</v>
      </c>
      <c r="G53" s="16">
        <f>'[3]15'!G55</f>
        <v>660</v>
      </c>
      <c r="H53" s="17">
        <f t="shared" si="27"/>
        <v>880</v>
      </c>
      <c r="I53" s="15">
        <f>'[3]15'!J55</f>
        <v>0</v>
      </c>
      <c r="J53" s="16">
        <f>'[3]15'!K55</f>
        <v>30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30</v>
      </c>
      <c r="P53" s="18">
        <f>frq!C53</f>
        <v>1</v>
      </c>
      <c r="Q53" s="15">
        <f t="shared" si="29"/>
        <v>0</v>
      </c>
      <c r="R53" s="16">
        <f t="shared" si="29"/>
        <v>30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</v>
      </c>
      <c r="X53" s="8">
        <f t="shared" si="4"/>
        <v>0</v>
      </c>
      <c r="Y53" s="8">
        <f t="shared" si="5"/>
        <v>3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</v>
      </c>
      <c r="AE53" s="8">
        <f t="shared" si="11"/>
        <v>0</v>
      </c>
      <c r="AF53" s="8">
        <f t="shared" si="12"/>
        <v>3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</v>
      </c>
      <c r="AL53" s="8">
        <f t="shared" si="31"/>
        <v>0</v>
      </c>
      <c r="AM53" s="8">
        <f t="shared" si="31"/>
        <v>24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</v>
      </c>
      <c r="AT53" s="8">
        <v>25.94</v>
      </c>
      <c r="AU53" s="8">
        <v>25.94</v>
      </c>
      <c r="AW53" s="218">
        <v>0</v>
      </c>
      <c r="AX53" s="218">
        <v>3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3</v>
      </c>
      <c r="BD53" s="218">
        <v>0</v>
      </c>
      <c r="BE53" s="218">
        <v>3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3</v>
      </c>
      <c r="BL53" s="8">
        <f t="shared" si="21"/>
        <v>25.94</v>
      </c>
      <c r="BM53" s="8">
        <f t="shared" si="22"/>
        <v>25.94</v>
      </c>
      <c r="BN53" s="8">
        <f t="shared" si="23"/>
        <v>3</v>
      </c>
      <c r="BO53" s="8">
        <f t="shared" si="24"/>
        <v>3</v>
      </c>
      <c r="BP53" s="182">
        <f t="shared" si="25"/>
        <v>22.94</v>
      </c>
      <c r="BQ53" s="182">
        <f t="shared" si="26"/>
        <v>22.94</v>
      </c>
    </row>
    <row r="54" spans="1:69">
      <c r="A54" s="8" t="s">
        <v>96</v>
      </c>
      <c r="B54" s="15">
        <f>'[3]15'!B56</f>
        <v>0</v>
      </c>
      <c r="C54" s="16">
        <f>'[3]15'!C56</f>
        <v>220</v>
      </c>
      <c r="D54" s="16">
        <f>'[3]15'!D56</f>
        <v>0</v>
      </c>
      <c r="E54" s="16">
        <f>'[3]15'!E56</f>
        <v>0</v>
      </c>
      <c r="F54" s="16">
        <f>'[3]15'!F56</f>
        <v>0</v>
      </c>
      <c r="G54" s="16">
        <f>'[3]15'!G56</f>
        <v>660</v>
      </c>
      <c r="H54" s="17">
        <f t="shared" si="27"/>
        <v>880</v>
      </c>
      <c r="I54" s="15">
        <f>'[3]15'!J56</f>
        <v>0</v>
      </c>
      <c r="J54" s="16">
        <f>'[3]15'!K56</f>
        <v>30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30</v>
      </c>
      <c r="P54" s="18">
        <f>frq!C54</f>
        <v>1</v>
      </c>
      <c r="Q54" s="15">
        <f t="shared" si="29"/>
        <v>0</v>
      </c>
      <c r="R54" s="16">
        <f t="shared" si="29"/>
        <v>30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</v>
      </c>
      <c r="X54" s="8">
        <f t="shared" si="4"/>
        <v>0</v>
      </c>
      <c r="Y54" s="8">
        <f t="shared" si="5"/>
        <v>3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</v>
      </c>
      <c r="AE54" s="8">
        <f t="shared" si="11"/>
        <v>0</v>
      </c>
      <c r="AF54" s="8">
        <f t="shared" si="12"/>
        <v>3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</v>
      </c>
      <c r="AL54" s="8">
        <f t="shared" si="31"/>
        <v>0</v>
      </c>
      <c r="AM54" s="8">
        <f t="shared" si="31"/>
        <v>24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</v>
      </c>
      <c r="AT54" s="8">
        <v>25.94</v>
      </c>
      <c r="AU54" s="8">
        <v>25.94</v>
      </c>
      <c r="AW54" s="218">
        <v>0</v>
      </c>
      <c r="AX54" s="218">
        <v>3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3</v>
      </c>
      <c r="BD54" s="218">
        <v>0</v>
      </c>
      <c r="BE54" s="218">
        <v>3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3</v>
      </c>
      <c r="BL54" s="8">
        <f t="shared" si="21"/>
        <v>25.94</v>
      </c>
      <c r="BM54" s="8">
        <f t="shared" si="22"/>
        <v>25.94</v>
      </c>
      <c r="BN54" s="8">
        <f t="shared" si="23"/>
        <v>3</v>
      </c>
      <c r="BO54" s="8">
        <f t="shared" si="24"/>
        <v>3</v>
      </c>
      <c r="BP54" s="182">
        <f t="shared" si="25"/>
        <v>22.94</v>
      </c>
      <c r="BQ54" s="182">
        <f t="shared" si="26"/>
        <v>22.94</v>
      </c>
    </row>
    <row r="55" spans="1:69">
      <c r="A55" s="8" t="s">
        <v>97</v>
      </c>
      <c r="B55" s="15">
        <f>'[3]15'!B57</f>
        <v>0</v>
      </c>
      <c r="C55" s="16">
        <f>'[3]15'!C57</f>
        <v>220</v>
      </c>
      <c r="D55" s="16">
        <f>'[3]15'!D57</f>
        <v>0</v>
      </c>
      <c r="E55" s="16">
        <f>'[3]15'!E57</f>
        <v>0</v>
      </c>
      <c r="F55" s="16">
        <f>'[3]15'!F57</f>
        <v>0</v>
      </c>
      <c r="G55" s="16">
        <f>'[3]15'!G57</f>
        <v>660</v>
      </c>
      <c r="H55" s="17">
        <f t="shared" si="27"/>
        <v>880</v>
      </c>
      <c r="I55" s="15">
        <f>'[3]15'!J57</f>
        <v>0</v>
      </c>
      <c r="J55" s="16">
        <f>'[3]15'!K57</f>
        <v>30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30</v>
      </c>
      <c r="P55" s="18">
        <f>frq!C55</f>
        <v>1</v>
      </c>
      <c r="Q55" s="15">
        <f t="shared" si="29"/>
        <v>0</v>
      </c>
      <c r="R55" s="16">
        <f t="shared" si="29"/>
        <v>30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</v>
      </c>
      <c r="X55" s="8">
        <f t="shared" si="4"/>
        <v>0</v>
      </c>
      <c r="Y55" s="8">
        <f t="shared" si="5"/>
        <v>3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</v>
      </c>
      <c r="AE55" s="8">
        <f t="shared" si="11"/>
        <v>0</v>
      </c>
      <c r="AF55" s="8">
        <f t="shared" si="12"/>
        <v>3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</v>
      </c>
      <c r="AL55" s="8">
        <f t="shared" si="31"/>
        <v>0</v>
      </c>
      <c r="AM55" s="8">
        <f t="shared" si="31"/>
        <v>24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</v>
      </c>
      <c r="AT55" s="8">
        <v>25.94</v>
      </c>
      <c r="AU55" s="8">
        <v>25.94</v>
      </c>
      <c r="AW55" s="218">
        <v>0</v>
      </c>
      <c r="AX55" s="218">
        <v>3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3</v>
      </c>
      <c r="BD55" s="218">
        <v>0</v>
      </c>
      <c r="BE55" s="218">
        <v>3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3</v>
      </c>
      <c r="BL55" s="8">
        <f t="shared" si="21"/>
        <v>25.94</v>
      </c>
      <c r="BM55" s="8">
        <f t="shared" si="22"/>
        <v>25.94</v>
      </c>
      <c r="BN55" s="8">
        <f t="shared" si="23"/>
        <v>3</v>
      </c>
      <c r="BO55" s="8">
        <f t="shared" si="24"/>
        <v>3</v>
      </c>
      <c r="BP55" s="182">
        <f t="shared" si="25"/>
        <v>22.94</v>
      </c>
      <c r="BQ55" s="182">
        <f t="shared" si="26"/>
        <v>22.94</v>
      </c>
    </row>
    <row r="56" spans="1:69">
      <c r="A56" s="8" t="s">
        <v>98</v>
      </c>
      <c r="B56" s="15">
        <f>'[3]15'!B58</f>
        <v>0</v>
      </c>
      <c r="C56" s="16">
        <f>'[3]15'!C58</f>
        <v>220</v>
      </c>
      <c r="D56" s="16">
        <f>'[3]15'!D58</f>
        <v>0</v>
      </c>
      <c r="E56" s="16">
        <f>'[3]15'!E58</f>
        <v>0</v>
      </c>
      <c r="F56" s="16">
        <f>'[3]15'!F58</f>
        <v>0</v>
      </c>
      <c r="G56" s="16">
        <f>'[3]15'!G58</f>
        <v>660</v>
      </c>
      <c r="H56" s="17">
        <f t="shared" si="27"/>
        <v>880</v>
      </c>
      <c r="I56" s="15">
        <f>'[3]15'!J58</f>
        <v>0</v>
      </c>
      <c r="J56" s="16">
        <f>'[3]15'!K58</f>
        <v>30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30</v>
      </c>
      <c r="P56" s="18">
        <f>frq!C56</f>
        <v>1</v>
      </c>
      <c r="Q56" s="15">
        <f t="shared" si="29"/>
        <v>0</v>
      </c>
      <c r="R56" s="16">
        <f t="shared" si="29"/>
        <v>30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</v>
      </c>
      <c r="X56" s="8">
        <f t="shared" si="4"/>
        <v>0</v>
      </c>
      <c r="Y56" s="8">
        <f t="shared" si="5"/>
        <v>3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</v>
      </c>
      <c r="AE56" s="8">
        <f t="shared" si="11"/>
        <v>0</v>
      </c>
      <c r="AF56" s="8">
        <f t="shared" si="12"/>
        <v>3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</v>
      </c>
      <c r="AL56" s="8">
        <f t="shared" si="31"/>
        <v>0</v>
      </c>
      <c r="AM56" s="8">
        <f t="shared" si="31"/>
        <v>24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</v>
      </c>
      <c r="AT56" s="8">
        <v>25.94</v>
      </c>
      <c r="AU56" s="8">
        <v>25.94</v>
      </c>
      <c r="AW56" s="218">
        <v>0</v>
      </c>
      <c r="AX56" s="218">
        <v>3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3</v>
      </c>
      <c r="BD56" s="218">
        <v>0</v>
      </c>
      <c r="BE56" s="218">
        <v>3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3</v>
      </c>
      <c r="BL56" s="8">
        <f t="shared" si="21"/>
        <v>25.94</v>
      </c>
      <c r="BM56" s="8">
        <f t="shared" si="22"/>
        <v>25.94</v>
      </c>
      <c r="BN56" s="8">
        <f t="shared" si="23"/>
        <v>3</v>
      </c>
      <c r="BO56" s="8">
        <f t="shared" si="24"/>
        <v>3</v>
      </c>
      <c r="BP56" s="182">
        <f t="shared" si="25"/>
        <v>22.94</v>
      </c>
      <c r="BQ56" s="182">
        <f t="shared" si="26"/>
        <v>22.94</v>
      </c>
    </row>
    <row r="57" spans="1:69">
      <c r="A57" s="8" t="s">
        <v>99</v>
      </c>
      <c r="B57" s="15">
        <f>'[3]15'!B59</f>
        <v>80</v>
      </c>
      <c r="C57" s="16">
        <f>'[3]15'!C59</f>
        <v>220</v>
      </c>
      <c r="D57" s="16">
        <f>'[3]15'!D59</f>
        <v>0</v>
      </c>
      <c r="E57" s="16">
        <f>'[3]15'!E59</f>
        <v>0</v>
      </c>
      <c r="F57" s="16">
        <f>'[3]15'!F59</f>
        <v>320</v>
      </c>
      <c r="G57" s="16">
        <f>'[3]15'!G59</f>
        <v>440</v>
      </c>
      <c r="H57" s="17">
        <f t="shared" si="27"/>
        <v>1060</v>
      </c>
      <c r="I57" s="15">
        <f>'[3]15'!J59</f>
        <v>80</v>
      </c>
      <c r="J57" s="16">
        <f>'[3]15'!K59</f>
        <v>30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110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80</v>
      </c>
      <c r="R57" s="16">
        <f t="shared" si="33"/>
        <v>30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110</v>
      </c>
      <c r="X57" s="8">
        <f t="shared" si="4"/>
        <v>8</v>
      </c>
      <c r="Y57" s="8">
        <f t="shared" si="5"/>
        <v>3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11</v>
      </c>
      <c r="AE57" s="8">
        <f t="shared" si="11"/>
        <v>8</v>
      </c>
      <c r="AF57" s="8">
        <f t="shared" si="12"/>
        <v>3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11</v>
      </c>
      <c r="AL57" s="8">
        <f t="shared" si="31"/>
        <v>64</v>
      </c>
      <c r="AM57" s="8">
        <f t="shared" si="31"/>
        <v>24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88</v>
      </c>
      <c r="AT57" s="8">
        <v>25.94</v>
      </c>
      <c r="AU57" s="8">
        <v>25.94</v>
      </c>
      <c r="AW57" s="218">
        <v>8</v>
      </c>
      <c r="AX57" s="218">
        <v>3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11</v>
      </c>
      <c r="BD57" s="218">
        <v>8</v>
      </c>
      <c r="BE57" s="218">
        <v>3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11</v>
      </c>
      <c r="BL57" s="8">
        <f t="shared" si="21"/>
        <v>25.94</v>
      </c>
      <c r="BM57" s="8">
        <f t="shared" si="22"/>
        <v>25.94</v>
      </c>
      <c r="BN57" s="8">
        <f t="shared" si="23"/>
        <v>11</v>
      </c>
      <c r="BO57" s="8">
        <f t="shared" si="24"/>
        <v>11</v>
      </c>
      <c r="BP57" s="182">
        <f t="shared" si="25"/>
        <v>14.940000000000001</v>
      </c>
      <c r="BQ57" s="182">
        <f t="shared" si="26"/>
        <v>14.940000000000001</v>
      </c>
    </row>
    <row r="58" spans="1:69">
      <c r="A58" s="8" t="s">
        <v>100</v>
      </c>
      <c r="B58" s="15">
        <f>'[3]15'!B60</f>
        <v>80</v>
      </c>
      <c r="C58" s="16">
        <f>'[3]15'!C60</f>
        <v>220</v>
      </c>
      <c r="D58" s="16">
        <f>'[3]15'!D60</f>
        <v>0</v>
      </c>
      <c r="E58" s="16">
        <f>'[3]15'!E60</f>
        <v>0</v>
      </c>
      <c r="F58" s="16">
        <f>'[3]15'!F60</f>
        <v>320</v>
      </c>
      <c r="G58" s="16">
        <f>'[3]15'!G60</f>
        <v>440</v>
      </c>
      <c r="H58" s="17">
        <f t="shared" si="27"/>
        <v>1060</v>
      </c>
      <c r="I58" s="15">
        <f>'[3]15'!J60</f>
        <v>80</v>
      </c>
      <c r="J58" s="16">
        <f>'[3]15'!K60</f>
        <v>30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110</v>
      </c>
      <c r="P58" s="18">
        <f>frq!C58</f>
        <v>1</v>
      </c>
      <c r="Q58" s="15">
        <f t="shared" si="33"/>
        <v>80</v>
      </c>
      <c r="R58" s="16">
        <f t="shared" si="33"/>
        <v>30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110</v>
      </c>
      <c r="X58" s="8">
        <f t="shared" si="4"/>
        <v>8</v>
      </c>
      <c r="Y58" s="8">
        <f t="shared" si="5"/>
        <v>3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11</v>
      </c>
      <c r="AE58" s="8">
        <f t="shared" si="11"/>
        <v>8</v>
      </c>
      <c r="AF58" s="8">
        <f t="shared" si="12"/>
        <v>3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11</v>
      </c>
      <c r="AL58" s="8">
        <f t="shared" si="31"/>
        <v>64</v>
      </c>
      <c r="AM58" s="8">
        <f t="shared" si="31"/>
        <v>24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88</v>
      </c>
      <c r="AT58" s="8">
        <v>25.94</v>
      </c>
      <c r="AU58" s="8">
        <v>25.94</v>
      </c>
      <c r="AW58" s="218">
        <v>8</v>
      </c>
      <c r="AX58" s="218">
        <v>3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11</v>
      </c>
      <c r="BD58" s="218">
        <v>8</v>
      </c>
      <c r="BE58" s="218">
        <v>3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11</v>
      </c>
      <c r="BL58" s="8">
        <f t="shared" si="21"/>
        <v>25.94</v>
      </c>
      <c r="BM58" s="8">
        <f t="shared" si="22"/>
        <v>25.94</v>
      </c>
      <c r="BN58" s="8">
        <f t="shared" si="23"/>
        <v>11</v>
      </c>
      <c r="BO58" s="8">
        <f t="shared" si="24"/>
        <v>11</v>
      </c>
      <c r="BP58" s="182">
        <f t="shared" si="25"/>
        <v>14.940000000000001</v>
      </c>
      <c r="BQ58" s="182">
        <f t="shared" si="26"/>
        <v>14.940000000000001</v>
      </c>
    </row>
    <row r="59" spans="1:69">
      <c r="A59" s="8" t="s">
        <v>101</v>
      </c>
      <c r="B59" s="15">
        <f>'[3]15'!B61</f>
        <v>120</v>
      </c>
      <c r="C59" s="16">
        <f>'[3]15'!C61</f>
        <v>220</v>
      </c>
      <c r="D59" s="16">
        <f>'[3]15'!D61</f>
        <v>0</v>
      </c>
      <c r="E59" s="16">
        <f>'[3]15'!E61</f>
        <v>0</v>
      </c>
      <c r="F59" s="16">
        <f>'[3]15'!F61</f>
        <v>320</v>
      </c>
      <c r="G59" s="16">
        <f>'[3]15'!G61</f>
        <v>440</v>
      </c>
      <c r="H59" s="17">
        <f t="shared" si="27"/>
        <v>1100</v>
      </c>
      <c r="I59" s="15">
        <f>'[3]15'!J61</f>
        <v>120</v>
      </c>
      <c r="J59" s="16">
        <f>'[3]15'!K61</f>
        <v>30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150</v>
      </c>
      <c r="P59" s="18">
        <f>frq!C59</f>
        <v>1</v>
      </c>
      <c r="Q59" s="15">
        <f t="shared" si="33"/>
        <v>120</v>
      </c>
      <c r="R59" s="16">
        <f t="shared" si="33"/>
        <v>30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150</v>
      </c>
      <c r="X59" s="8">
        <f t="shared" si="4"/>
        <v>12</v>
      </c>
      <c r="Y59" s="8">
        <f t="shared" si="5"/>
        <v>3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15</v>
      </c>
      <c r="AE59" s="8">
        <f t="shared" si="11"/>
        <v>12</v>
      </c>
      <c r="AF59" s="8">
        <f t="shared" si="12"/>
        <v>3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15</v>
      </c>
      <c r="AL59" s="8">
        <f t="shared" si="31"/>
        <v>96</v>
      </c>
      <c r="AM59" s="8">
        <f t="shared" si="31"/>
        <v>24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120</v>
      </c>
      <c r="AT59" s="8">
        <v>25.94</v>
      </c>
      <c r="AU59" s="8">
        <v>25.94</v>
      </c>
      <c r="AW59" s="218">
        <v>12</v>
      </c>
      <c r="AX59" s="218">
        <v>3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15</v>
      </c>
      <c r="BD59" s="218">
        <v>12</v>
      </c>
      <c r="BE59" s="218">
        <v>3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15</v>
      </c>
      <c r="BL59" s="8">
        <f t="shared" si="21"/>
        <v>25.94</v>
      </c>
      <c r="BM59" s="8">
        <f t="shared" si="22"/>
        <v>25.94</v>
      </c>
      <c r="BN59" s="8">
        <f t="shared" si="23"/>
        <v>15</v>
      </c>
      <c r="BO59" s="8">
        <f t="shared" si="24"/>
        <v>15</v>
      </c>
      <c r="BP59" s="182">
        <f t="shared" si="25"/>
        <v>10.940000000000001</v>
      </c>
      <c r="BQ59" s="182">
        <f t="shared" si="26"/>
        <v>10.940000000000001</v>
      </c>
    </row>
    <row r="60" spans="1:69">
      <c r="A60" s="8" t="s">
        <v>102</v>
      </c>
      <c r="B60" s="15">
        <f>'[3]15'!B62</f>
        <v>200</v>
      </c>
      <c r="C60" s="16">
        <f>'[3]15'!C62</f>
        <v>220</v>
      </c>
      <c r="D60" s="16">
        <f>'[3]15'!D62</f>
        <v>0</v>
      </c>
      <c r="E60" s="16">
        <f>'[3]15'!E62</f>
        <v>0</v>
      </c>
      <c r="F60" s="16">
        <f>'[3]15'!F62</f>
        <v>320</v>
      </c>
      <c r="G60" s="16">
        <f>'[3]15'!G62</f>
        <v>440</v>
      </c>
      <c r="H60" s="17">
        <f t="shared" si="27"/>
        <v>1180</v>
      </c>
      <c r="I60" s="15">
        <f>'[3]15'!J62</f>
        <v>200</v>
      </c>
      <c r="J60" s="16">
        <f>'[3]15'!K62</f>
        <v>30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230</v>
      </c>
      <c r="P60" s="18">
        <f>frq!C60</f>
        <v>1</v>
      </c>
      <c r="Q60" s="15">
        <f t="shared" si="33"/>
        <v>200</v>
      </c>
      <c r="R60" s="16">
        <f t="shared" si="33"/>
        <v>30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230</v>
      </c>
      <c r="X60" s="8">
        <f t="shared" si="4"/>
        <v>20</v>
      </c>
      <c r="Y60" s="8">
        <f t="shared" si="5"/>
        <v>3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</v>
      </c>
      <c r="AE60" s="8">
        <f t="shared" si="11"/>
        <v>20</v>
      </c>
      <c r="AF60" s="8">
        <f t="shared" si="12"/>
        <v>3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</v>
      </c>
      <c r="AL60" s="8">
        <f t="shared" si="31"/>
        <v>160</v>
      </c>
      <c r="AM60" s="8">
        <f t="shared" si="31"/>
        <v>24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184</v>
      </c>
      <c r="AT60" s="8">
        <v>25.71</v>
      </c>
      <c r="AU60" s="8">
        <v>25.71</v>
      </c>
      <c r="AW60" s="218">
        <v>20</v>
      </c>
      <c r="AX60" s="218">
        <v>3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23</v>
      </c>
      <c r="BD60" s="218">
        <v>20</v>
      </c>
      <c r="BE60" s="218">
        <v>3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23</v>
      </c>
      <c r="BL60" s="8">
        <f t="shared" si="21"/>
        <v>25.71</v>
      </c>
      <c r="BM60" s="8">
        <f t="shared" si="22"/>
        <v>25.71</v>
      </c>
      <c r="BN60" s="8">
        <f t="shared" si="23"/>
        <v>23</v>
      </c>
      <c r="BO60" s="8">
        <f t="shared" si="24"/>
        <v>23</v>
      </c>
      <c r="BP60" s="182">
        <f t="shared" si="25"/>
        <v>2.7100000000000009</v>
      </c>
      <c r="BQ60" s="182">
        <f t="shared" si="26"/>
        <v>2.7100000000000009</v>
      </c>
    </row>
    <row r="61" spans="1:69">
      <c r="A61" s="8" t="s">
        <v>103</v>
      </c>
      <c r="B61" s="15">
        <f>'[3]15'!B63</f>
        <v>270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320</v>
      </c>
      <c r="G61" s="16">
        <f>'[3]15'!G63</f>
        <v>440</v>
      </c>
      <c r="H61" s="17">
        <f t="shared" si="27"/>
        <v>1030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27</v>
      </c>
      <c r="AE61" s="8">
        <f t="shared" si="11"/>
        <v>27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27</v>
      </c>
      <c r="AL61" s="8">
        <f t="shared" si="31"/>
        <v>216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</v>
      </c>
      <c r="AT61" s="8">
        <v>25.71</v>
      </c>
      <c r="AU61" s="8">
        <v>25.71</v>
      </c>
      <c r="AW61" s="218">
        <v>27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27</v>
      </c>
      <c r="BD61" s="218">
        <v>27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27</v>
      </c>
      <c r="BL61" s="8">
        <f t="shared" si="21"/>
        <v>25.71</v>
      </c>
      <c r="BM61" s="8">
        <f t="shared" si="22"/>
        <v>25.71</v>
      </c>
      <c r="BN61" s="8">
        <f t="shared" si="23"/>
        <v>27</v>
      </c>
      <c r="BO61" s="8">
        <f t="shared" si="24"/>
        <v>27</v>
      </c>
      <c r="BP61" s="182">
        <f t="shared" si="25"/>
        <v>-1.2899999999999991</v>
      </c>
      <c r="BQ61" s="182">
        <f t="shared" si="26"/>
        <v>-1.2899999999999991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320</v>
      </c>
      <c r="G62" s="16">
        <f>'[3]15'!G64</f>
        <v>440</v>
      </c>
      <c r="H62" s="17">
        <f t="shared" si="27"/>
        <v>1080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27</v>
      </c>
      <c r="AE62" s="8">
        <f t="shared" si="11"/>
        <v>27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27</v>
      </c>
      <c r="AL62" s="8">
        <f t="shared" ref="AL62:AN98" si="35">Q62-X62-AE62</f>
        <v>216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</v>
      </c>
      <c r="AT62" s="8">
        <v>24.93</v>
      </c>
      <c r="AU62" s="8">
        <v>24.93</v>
      </c>
      <c r="AW62" s="218">
        <v>27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27</v>
      </c>
      <c r="BD62" s="218">
        <v>27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27</v>
      </c>
      <c r="BL62" s="8">
        <f t="shared" si="21"/>
        <v>24.93</v>
      </c>
      <c r="BM62" s="8">
        <f t="shared" si="22"/>
        <v>24.93</v>
      </c>
      <c r="BN62" s="8">
        <f t="shared" si="23"/>
        <v>27</v>
      </c>
      <c r="BO62" s="8">
        <f t="shared" si="24"/>
        <v>27</v>
      </c>
      <c r="BP62" s="182">
        <f t="shared" si="25"/>
        <v>-2.0700000000000003</v>
      </c>
      <c r="BQ62" s="182">
        <f t="shared" si="26"/>
        <v>-2.0700000000000003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320</v>
      </c>
      <c r="G63" s="16">
        <f>'[3]15'!G65</f>
        <v>440</v>
      </c>
      <c r="H63" s="17">
        <f t="shared" si="27"/>
        <v>1080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27</v>
      </c>
      <c r="AE63" s="8">
        <f t="shared" si="11"/>
        <v>27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27</v>
      </c>
      <c r="AL63" s="8">
        <f t="shared" si="35"/>
        <v>216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</v>
      </c>
      <c r="AT63" s="8">
        <v>21.38</v>
      </c>
      <c r="AU63" s="8">
        <v>21.38</v>
      </c>
      <c r="AW63" s="218">
        <v>27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27</v>
      </c>
      <c r="BD63" s="218">
        <v>27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27</v>
      </c>
      <c r="BL63" s="8">
        <f t="shared" si="21"/>
        <v>21.38</v>
      </c>
      <c r="BM63" s="8">
        <f t="shared" si="22"/>
        <v>21.38</v>
      </c>
      <c r="BN63" s="8">
        <f t="shared" si="23"/>
        <v>27</v>
      </c>
      <c r="BO63" s="8">
        <f t="shared" si="24"/>
        <v>27</v>
      </c>
      <c r="BP63" s="182">
        <f t="shared" si="25"/>
        <v>-5.620000000000001</v>
      </c>
      <c r="BQ63" s="182">
        <f t="shared" si="26"/>
        <v>-5.620000000000001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320</v>
      </c>
      <c r="G64" s="16">
        <f>'[3]15'!G66</f>
        <v>440</v>
      </c>
      <c r="H64" s="17">
        <f t="shared" si="27"/>
        <v>1080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27</v>
      </c>
      <c r="AE64" s="8">
        <f t="shared" si="11"/>
        <v>27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27</v>
      </c>
      <c r="AL64" s="8">
        <f t="shared" si="35"/>
        <v>216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</v>
      </c>
      <c r="AT64" s="8">
        <v>21.38</v>
      </c>
      <c r="AU64" s="8">
        <v>21.38</v>
      </c>
      <c r="AW64" s="218">
        <v>27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27</v>
      </c>
      <c r="BD64" s="218">
        <v>27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27</v>
      </c>
      <c r="BL64" s="8">
        <f t="shared" si="21"/>
        <v>21.38</v>
      </c>
      <c r="BM64" s="8">
        <f t="shared" si="22"/>
        <v>21.38</v>
      </c>
      <c r="BN64" s="8">
        <f t="shared" si="23"/>
        <v>27</v>
      </c>
      <c r="BO64" s="8">
        <f t="shared" si="24"/>
        <v>27</v>
      </c>
      <c r="BP64" s="182">
        <f t="shared" si="25"/>
        <v>-5.620000000000001</v>
      </c>
      <c r="BQ64" s="182">
        <f t="shared" si="26"/>
        <v>-5.620000000000001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320</v>
      </c>
      <c r="G65" s="16">
        <f>'[3]15'!G67</f>
        <v>440</v>
      </c>
      <c r="H65" s="17">
        <f t="shared" si="27"/>
        <v>1080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27</v>
      </c>
      <c r="AE65" s="8">
        <f t="shared" si="11"/>
        <v>27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27</v>
      </c>
      <c r="AL65" s="8">
        <f t="shared" si="35"/>
        <v>216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</v>
      </c>
      <c r="AT65" s="8">
        <v>21.38</v>
      </c>
      <c r="AU65" s="8">
        <v>21.38</v>
      </c>
      <c r="AW65" s="218">
        <v>27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27</v>
      </c>
      <c r="BD65" s="218">
        <v>27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27</v>
      </c>
      <c r="BL65" s="8">
        <f t="shared" si="21"/>
        <v>21.38</v>
      </c>
      <c r="BM65" s="8">
        <f t="shared" si="22"/>
        <v>21.38</v>
      </c>
      <c r="BN65" s="8">
        <f t="shared" si="23"/>
        <v>27</v>
      </c>
      <c r="BO65" s="8">
        <f t="shared" si="24"/>
        <v>27</v>
      </c>
      <c r="BP65" s="182">
        <f t="shared" si="25"/>
        <v>-5.620000000000001</v>
      </c>
      <c r="BQ65" s="182">
        <f t="shared" si="26"/>
        <v>-5.620000000000001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320</v>
      </c>
      <c r="G66" s="16">
        <f>'[3]15'!G68</f>
        <v>440</v>
      </c>
      <c r="H66" s="17">
        <f t="shared" si="27"/>
        <v>1080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27</v>
      </c>
      <c r="AE66" s="8">
        <f t="shared" si="11"/>
        <v>27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27</v>
      </c>
      <c r="AL66" s="8">
        <f t="shared" si="35"/>
        <v>216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</v>
      </c>
      <c r="AT66" s="8">
        <v>20.85</v>
      </c>
      <c r="AU66" s="8">
        <v>20.85</v>
      </c>
      <c r="AW66" s="218">
        <v>27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27</v>
      </c>
      <c r="BD66" s="218">
        <v>27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27</v>
      </c>
      <c r="BL66" s="8">
        <f t="shared" si="21"/>
        <v>20.85</v>
      </c>
      <c r="BM66" s="8">
        <f t="shared" si="22"/>
        <v>20.85</v>
      </c>
      <c r="BN66" s="8">
        <f t="shared" si="23"/>
        <v>27</v>
      </c>
      <c r="BO66" s="8">
        <f t="shared" si="24"/>
        <v>27</v>
      </c>
      <c r="BP66" s="182">
        <f t="shared" si="25"/>
        <v>-6.1499999999999986</v>
      </c>
      <c r="BQ66" s="182">
        <f t="shared" si="26"/>
        <v>-6.1499999999999986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320</v>
      </c>
      <c r="G67" s="16">
        <f>'[3]15'!G69</f>
        <v>440</v>
      </c>
      <c r="H67" s="17">
        <f t="shared" si="27"/>
        <v>1080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27</v>
      </c>
      <c r="AE67" s="8">
        <f t="shared" si="11"/>
        <v>27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27</v>
      </c>
      <c r="AL67" s="8">
        <f t="shared" si="35"/>
        <v>216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</v>
      </c>
      <c r="AT67" s="8">
        <v>20.85</v>
      </c>
      <c r="AU67" s="8">
        <v>20.85</v>
      </c>
      <c r="AW67" s="218">
        <v>27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27</v>
      </c>
      <c r="BD67" s="218">
        <v>27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27</v>
      </c>
      <c r="BL67" s="8">
        <f t="shared" si="21"/>
        <v>20.85</v>
      </c>
      <c r="BM67" s="8">
        <f t="shared" si="22"/>
        <v>20.85</v>
      </c>
      <c r="BN67" s="8">
        <f t="shared" si="23"/>
        <v>27</v>
      </c>
      <c r="BO67" s="8">
        <f t="shared" si="24"/>
        <v>27</v>
      </c>
      <c r="BP67" s="182">
        <f t="shared" si="25"/>
        <v>-6.1499999999999986</v>
      </c>
      <c r="BQ67" s="182">
        <f t="shared" si="26"/>
        <v>-6.1499999999999986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320</v>
      </c>
      <c r="G68" s="16">
        <f>'[3]15'!G70</f>
        <v>440</v>
      </c>
      <c r="H68" s="17">
        <f t="shared" si="27"/>
        <v>1080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27</v>
      </c>
      <c r="AE68" s="8">
        <f t="shared" ref="AE68:AE98" si="43">BD68</f>
        <v>27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27</v>
      </c>
      <c r="AL68" s="8">
        <f t="shared" si="35"/>
        <v>216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</v>
      </c>
      <c r="AT68" s="8">
        <v>20.85</v>
      </c>
      <c r="AU68" s="8">
        <v>20.85</v>
      </c>
      <c r="AW68" s="218">
        <v>27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27</v>
      </c>
      <c r="BD68" s="218">
        <v>27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27</v>
      </c>
      <c r="BL68" s="8">
        <f t="shared" ref="BL68:BL98" si="53">AT68</f>
        <v>20.85</v>
      </c>
      <c r="BM68" s="8">
        <f t="shared" ref="BM68:BM98" si="54">AU68</f>
        <v>20.85</v>
      </c>
      <c r="BN68" s="8">
        <f t="shared" ref="BN68:BN98" si="55">BC68</f>
        <v>27</v>
      </c>
      <c r="BO68" s="8">
        <f t="shared" ref="BO68:BO98" si="56">BJ68</f>
        <v>27</v>
      </c>
      <c r="BP68" s="182">
        <f t="shared" ref="BP68:BP98" si="57">BL68-BN68</f>
        <v>-6.1499999999999986</v>
      </c>
      <c r="BQ68" s="182">
        <f t="shared" ref="BQ68:BQ98" si="58">BM68-BO68</f>
        <v>-6.1499999999999986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320</v>
      </c>
      <c r="G69" s="16">
        <f>'[3]15'!G71</f>
        <v>440</v>
      </c>
      <c r="H69" s="17">
        <f t="shared" ref="H69:H98" si="59">SUM(B69:G69)</f>
        <v>1080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26.76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26.76</v>
      </c>
      <c r="AE69" s="8">
        <f t="shared" si="43"/>
        <v>26.76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26.76</v>
      </c>
      <c r="AL69" s="8">
        <f t="shared" si="35"/>
        <v>216.48000000000002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216.48000000000002</v>
      </c>
      <c r="AT69" s="8">
        <v>20.85</v>
      </c>
      <c r="AU69" s="8">
        <v>20.85</v>
      </c>
      <c r="AW69" s="218">
        <v>26.76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26.76</v>
      </c>
      <c r="BD69" s="218">
        <v>26.76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26.76</v>
      </c>
      <c r="BL69" s="8">
        <f t="shared" si="53"/>
        <v>20.85</v>
      </c>
      <c r="BM69" s="8">
        <f t="shared" si="54"/>
        <v>20.85</v>
      </c>
      <c r="BN69" s="8">
        <f t="shared" si="55"/>
        <v>26.76</v>
      </c>
      <c r="BO69" s="8">
        <f t="shared" si="56"/>
        <v>26.76</v>
      </c>
      <c r="BP69" s="182">
        <f t="shared" si="57"/>
        <v>-5.91</v>
      </c>
      <c r="BQ69" s="182">
        <f t="shared" si="58"/>
        <v>-5.91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320</v>
      </c>
      <c r="G70" s="16">
        <f>'[3]15'!G72</f>
        <v>440</v>
      </c>
      <c r="H70" s="17">
        <f t="shared" si="59"/>
        <v>1080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26.76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26.76</v>
      </c>
      <c r="AE70" s="8">
        <f t="shared" si="43"/>
        <v>26.76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26.76</v>
      </c>
      <c r="AL70" s="8">
        <f t="shared" si="35"/>
        <v>216.48000000000002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216.48000000000002</v>
      </c>
      <c r="AT70" s="8">
        <v>30.74</v>
      </c>
      <c r="AU70" s="8">
        <v>30.74</v>
      </c>
      <c r="AW70" s="218">
        <v>26.76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26.76</v>
      </c>
      <c r="BD70" s="218">
        <v>26.76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26.76</v>
      </c>
      <c r="BL70" s="8">
        <f t="shared" si="53"/>
        <v>30.74</v>
      </c>
      <c r="BM70" s="8">
        <f t="shared" si="54"/>
        <v>30.74</v>
      </c>
      <c r="BN70" s="8">
        <f t="shared" si="55"/>
        <v>26.76</v>
      </c>
      <c r="BO70" s="8">
        <f t="shared" si="56"/>
        <v>26.76</v>
      </c>
      <c r="BP70" s="182">
        <f t="shared" si="57"/>
        <v>3.9799999999999969</v>
      </c>
      <c r="BQ70" s="182">
        <f t="shared" si="58"/>
        <v>3.9799999999999969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320</v>
      </c>
      <c r="G71" s="16">
        <f>'[3]15'!G73</f>
        <v>440</v>
      </c>
      <c r="H71" s="17">
        <f t="shared" si="59"/>
        <v>1080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26.76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26.76</v>
      </c>
      <c r="AE71" s="8">
        <f t="shared" si="43"/>
        <v>26.76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26.76</v>
      </c>
      <c r="AL71" s="8">
        <f t="shared" si="35"/>
        <v>216.48000000000002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216.48000000000002</v>
      </c>
      <c r="AT71" s="8">
        <v>30.74</v>
      </c>
      <c r="AU71" s="8">
        <v>30.74</v>
      </c>
      <c r="AW71" s="218">
        <v>26.76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26.76</v>
      </c>
      <c r="BD71" s="218">
        <v>26.76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26.76</v>
      </c>
      <c r="BL71" s="8">
        <f t="shared" si="53"/>
        <v>30.74</v>
      </c>
      <c r="BM71" s="8">
        <f t="shared" si="54"/>
        <v>30.74</v>
      </c>
      <c r="BN71" s="8">
        <f t="shared" si="55"/>
        <v>26.76</v>
      </c>
      <c r="BO71" s="8">
        <f t="shared" si="56"/>
        <v>26.76</v>
      </c>
      <c r="BP71" s="182">
        <f t="shared" si="57"/>
        <v>3.9799999999999969</v>
      </c>
      <c r="BQ71" s="182">
        <f t="shared" si="58"/>
        <v>3.9799999999999969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320</v>
      </c>
      <c r="G72" s="16">
        <f>'[3]15'!G74</f>
        <v>440</v>
      </c>
      <c r="H72" s="17">
        <f t="shared" si="59"/>
        <v>1080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26.76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26.76</v>
      </c>
      <c r="AE72" s="8">
        <f t="shared" si="43"/>
        <v>26.76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26.76</v>
      </c>
      <c r="AL72" s="8">
        <f t="shared" si="35"/>
        <v>216.48000000000002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216.48000000000002</v>
      </c>
      <c r="AT72" s="8">
        <v>30.74</v>
      </c>
      <c r="AU72" s="8">
        <v>30.74</v>
      </c>
      <c r="AW72" s="218">
        <v>26.76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26.76</v>
      </c>
      <c r="BD72" s="218">
        <v>26.76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26.76</v>
      </c>
      <c r="BL72" s="8">
        <f t="shared" si="53"/>
        <v>30.74</v>
      </c>
      <c r="BM72" s="8">
        <f t="shared" si="54"/>
        <v>30.74</v>
      </c>
      <c r="BN72" s="8">
        <f t="shared" si="55"/>
        <v>26.76</v>
      </c>
      <c r="BO72" s="8">
        <f t="shared" si="56"/>
        <v>26.76</v>
      </c>
      <c r="BP72" s="182">
        <f t="shared" si="57"/>
        <v>3.9799999999999969</v>
      </c>
      <c r="BQ72" s="182">
        <f t="shared" si="58"/>
        <v>3.9799999999999969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320</v>
      </c>
      <c r="G73" s="16">
        <f>'[3]15'!G75</f>
        <v>440</v>
      </c>
      <c r="H73" s="17">
        <f t="shared" si="59"/>
        <v>1080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25.95</v>
      </c>
      <c r="AE73" s="8">
        <f t="shared" si="43"/>
        <v>25.95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25.95</v>
      </c>
      <c r="AL73" s="8">
        <f t="shared" si="35"/>
        <v>218.10000000000002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218.10000000000002</v>
      </c>
      <c r="AT73" s="8">
        <v>30.74</v>
      </c>
      <c r="AU73" s="8">
        <v>30.74</v>
      </c>
      <c r="AW73" s="218">
        <v>25.95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25.95</v>
      </c>
      <c r="BD73" s="218">
        <v>25.95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25.95</v>
      </c>
      <c r="BL73" s="8">
        <f t="shared" si="53"/>
        <v>30.74</v>
      </c>
      <c r="BM73" s="8">
        <f t="shared" si="54"/>
        <v>30.74</v>
      </c>
      <c r="BN73" s="8">
        <f t="shared" si="55"/>
        <v>25.95</v>
      </c>
      <c r="BO73" s="8">
        <f t="shared" si="56"/>
        <v>25.95</v>
      </c>
      <c r="BP73" s="182">
        <f t="shared" si="57"/>
        <v>4.7899999999999991</v>
      </c>
      <c r="BQ73" s="182">
        <f t="shared" si="58"/>
        <v>4.7899999999999991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320</v>
      </c>
      <c r="G74" s="16">
        <f>'[3]15'!G76</f>
        <v>440</v>
      </c>
      <c r="H74" s="17">
        <f t="shared" si="59"/>
        <v>1080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22.25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22.25</v>
      </c>
      <c r="AE74" s="8">
        <f t="shared" si="43"/>
        <v>22.25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22.25</v>
      </c>
      <c r="AL74" s="8">
        <f t="shared" si="35"/>
        <v>225.5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225.5</v>
      </c>
      <c r="AT74" s="8">
        <v>30.74</v>
      </c>
      <c r="AU74" s="8">
        <v>30.74</v>
      </c>
      <c r="AW74" s="218">
        <v>22.25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22.25</v>
      </c>
      <c r="BD74" s="218">
        <v>22.25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22.25</v>
      </c>
      <c r="BL74" s="8">
        <f t="shared" si="53"/>
        <v>30.74</v>
      </c>
      <c r="BM74" s="8">
        <f t="shared" si="54"/>
        <v>30.74</v>
      </c>
      <c r="BN74" s="8">
        <f t="shared" si="55"/>
        <v>22.25</v>
      </c>
      <c r="BO74" s="8">
        <f t="shared" si="56"/>
        <v>22.25</v>
      </c>
      <c r="BP74" s="182">
        <f t="shared" si="57"/>
        <v>8.4899999999999984</v>
      </c>
      <c r="BQ74" s="182">
        <f t="shared" si="58"/>
        <v>8.4899999999999984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320</v>
      </c>
      <c r="G75" s="16">
        <f>'[3]15'!G77</f>
        <v>440</v>
      </c>
      <c r="H75" s="17">
        <f t="shared" si="59"/>
        <v>1080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21.7</v>
      </c>
      <c r="AE75" s="8">
        <f t="shared" si="43"/>
        <v>21.7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21.7</v>
      </c>
      <c r="AL75" s="8">
        <f t="shared" si="35"/>
        <v>226.60000000000002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226.60000000000002</v>
      </c>
      <c r="AT75" s="8">
        <v>30.74</v>
      </c>
      <c r="AU75" s="8">
        <v>30.74</v>
      </c>
      <c r="AW75" s="218">
        <v>21.7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21.7</v>
      </c>
      <c r="BD75" s="218">
        <v>21.7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21.7</v>
      </c>
      <c r="BL75" s="8">
        <f t="shared" si="53"/>
        <v>30.74</v>
      </c>
      <c r="BM75" s="8">
        <f t="shared" si="54"/>
        <v>30.74</v>
      </c>
      <c r="BN75" s="8">
        <f t="shared" si="55"/>
        <v>21.7</v>
      </c>
      <c r="BO75" s="8">
        <f t="shared" si="56"/>
        <v>21.7</v>
      </c>
      <c r="BP75" s="182">
        <f t="shared" si="57"/>
        <v>9.0399999999999991</v>
      </c>
      <c r="BQ75" s="182">
        <f t="shared" si="58"/>
        <v>9.0399999999999991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320</v>
      </c>
      <c r="G76" s="16">
        <f>'[3]15'!G78</f>
        <v>440</v>
      </c>
      <c r="H76" s="17">
        <f t="shared" si="59"/>
        <v>1080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21.7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21.7</v>
      </c>
      <c r="AE76" s="8">
        <f t="shared" si="43"/>
        <v>21.7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21.7</v>
      </c>
      <c r="AL76" s="8">
        <f t="shared" si="35"/>
        <v>226.60000000000002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226.60000000000002</v>
      </c>
      <c r="AT76" s="8">
        <v>30.74</v>
      </c>
      <c r="AU76" s="8">
        <v>30.74</v>
      </c>
      <c r="AW76" s="218">
        <v>21.7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21.7</v>
      </c>
      <c r="BD76" s="218">
        <v>21.7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21.7</v>
      </c>
      <c r="BL76" s="8">
        <f t="shared" si="53"/>
        <v>30.74</v>
      </c>
      <c r="BM76" s="8">
        <f t="shared" si="54"/>
        <v>30.74</v>
      </c>
      <c r="BN76" s="8">
        <f t="shared" si="55"/>
        <v>21.7</v>
      </c>
      <c r="BO76" s="8">
        <f t="shared" si="56"/>
        <v>21.7</v>
      </c>
      <c r="BP76" s="182">
        <f t="shared" si="57"/>
        <v>9.0399999999999991</v>
      </c>
      <c r="BQ76" s="182">
        <f t="shared" si="58"/>
        <v>9.0399999999999991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320</v>
      </c>
      <c r="G77" s="16">
        <f>'[3]15'!G79</f>
        <v>440</v>
      </c>
      <c r="H77" s="17">
        <f t="shared" si="59"/>
        <v>1080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21.7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21.7</v>
      </c>
      <c r="AE77" s="8">
        <f t="shared" si="43"/>
        <v>21.7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21.7</v>
      </c>
      <c r="AL77" s="8">
        <f t="shared" si="35"/>
        <v>226.60000000000002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226.60000000000002</v>
      </c>
      <c r="AT77" s="8">
        <v>30.74</v>
      </c>
      <c r="AU77" s="8">
        <v>30.74</v>
      </c>
      <c r="AW77" s="218">
        <v>21.7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21.7</v>
      </c>
      <c r="BD77" s="218">
        <v>21.7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21.7</v>
      </c>
      <c r="BL77" s="8">
        <f t="shared" si="53"/>
        <v>30.74</v>
      </c>
      <c r="BM77" s="8">
        <f t="shared" si="54"/>
        <v>30.74</v>
      </c>
      <c r="BN77" s="8">
        <f t="shared" si="55"/>
        <v>21.7</v>
      </c>
      <c r="BO77" s="8">
        <f t="shared" si="56"/>
        <v>21.7</v>
      </c>
      <c r="BP77" s="182">
        <f t="shared" si="57"/>
        <v>9.0399999999999991</v>
      </c>
      <c r="BQ77" s="182">
        <f t="shared" si="58"/>
        <v>9.0399999999999991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320</v>
      </c>
      <c r="G78" s="16">
        <f>'[3]15'!G80</f>
        <v>440</v>
      </c>
      <c r="H78" s="17">
        <f t="shared" si="59"/>
        <v>1080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21.7</v>
      </c>
      <c r="AE78" s="8">
        <f t="shared" si="43"/>
        <v>21.7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21.7</v>
      </c>
      <c r="AL78" s="8">
        <f t="shared" si="35"/>
        <v>226.60000000000002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226.60000000000002</v>
      </c>
      <c r="AT78" s="8">
        <v>30.74</v>
      </c>
      <c r="AU78" s="8">
        <v>30.74</v>
      </c>
      <c r="AW78" s="218">
        <v>21.7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21.7</v>
      </c>
      <c r="BD78" s="218">
        <v>21.7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21.7</v>
      </c>
      <c r="BL78" s="8">
        <f t="shared" si="53"/>
        <v>30.74</v>
      </c>
      <c r="BM78" s="8">
        <f t="shared" si="54"/>
        <v>30.74</v>
      </c>
      <c r="BN78" s="8">
        <f t="shared" si="55"/>
        <v>21.7</v>
      </c>
      <c r="BO78" s="8">
        <f t="shared" si="56"/>
        <v>21.7</v>
      </c>
      <c r="BP78" s="182">
        <f t="shared" si="57"/>
        <v>9.0399999999999991</v>
      </c>
      <c r="BQ78" s="182">
        <f t="shared" si="58"/>
        <v>9.0399999999999991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320</v>
      </c>
      <c r="G79" s="16">
        <f>'[3]15'!G81</f>
        <v>440</v>
      </c>
      <c r="H79" s="17">
        <f t="shared" si="59"/>
        <v>1080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21.7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21.7</v>
      </c>
      <c r="AE79" s="8">
        <f t="shared" si="43"/>
        <v>21.7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21.7</v>
      </c>
      <c r="AL79" s="8">
        <f t="shared" si="35"/>
        <v>226.60000000000002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226.60000000000002</v>
      </c>
      <c r="AT79" s="8">
        <v>30.74</v>
      </c>
      <c r="AU79" s="8">
        <v>30.74</v>
      </c>
      <c r="AW79" s="218">
        <v>21.7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21.7</v>
      </c>
      <c r="BD79" s="218">
        <v>21.7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21.7</v>
      </c>
      <c r="BL79" s="8">
        <f t="shared" si="53"/>
        <v>30.74</v>
      </c>
      <c r="BM79" s="8">
        <f t="shared" si="54"/>
        <v>30.74</v>
      </c>
      <c r="BN79" s="8">
        <f t="shared" si="55"/>
        <v>21.7</v>
      </c>
      <c r="BO79" s="8">
        <f t="shared" si="56"/>
        <v>21.7</v>
      </c>
      <c r="BP79" s="182">
        <f t="shared" si="57"/>
        <v>9.0399999999999991</v>
      </c>
      <c r="BQ79" s="182">
        <f t="shared" si="58"/>
        <v>9.0399999999999991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320</v>
      </c>
      <c r="G80" s="16">
        <f>'[3]15'!G82</f>
        <v>440</v>
      </c>
      <c r="H80" s="17">
        <f t="shared" si="59"/>
        <v>1080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21.7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21.7</v>
      </c>
      <c r="AE80" s="8">
        <f t="shared" si="43"/>
        <v>21.7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21.7</v>
      </c>
      <c r="AL80" s="8">
        <f t="shared" si="35"/>
        <v>226.60000000000002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226.60000000000002</v>
      </c>
      <c r="AT80" s="8">
        <v>30.74</v>
      </c>
      <c r="AU80" s="8">
        <v>30.74</v>
      </c>
      <c r="AW80" s="218">
        <v>21.7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21.7</v>
      </c>
      <c r="BD80" s="218">
        <v>21.7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21.7</v>
      </c>
      <c r="BL80" s="8">
        <f t="shared" si="53"/>
        <v>30.74</v>
      </c>
      <c r="BM80" s="8">
        <f t="shared" si="54"/>
        <v>30.74</v>
      </c>
      <c r="BN80" s="8">
        <f t="shared" si="55"/>
        <v>21.7</v>
      </c>
      <c r="BO80" s="8">
        <f t="shared" si="56"/>
        <v>21.7</v>
      </c>
      <c r="BP80" s="182">
        <f t="shared" si="57"/>
        <v>9.0399999999999991</v>
      </c>
      <c r="BQ80" s="182">
        <f t="shared" si="58"/>
        <v>9.0399999999999991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320</v>
      </c>
      <c r="G81" s="16">
        <f>'[3]15'!G83</f>
        <v>440</v>
      </c>
      <c r="H81" s="17">
        <f t="shared" si="59"/>
        <v>1080</v>
      </c>
      <c r="I81" s="15">
        <f>'[3]15'!J83</f>
        <v>270.82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270.82</v>
      </c>
      <c r="P81" s="18">
        <f>frq!C81</f>
        <v>1</v>
      </c>
      <c r="Q81" s="15">
        <f t="shared" si="33"/>
        <v>270.82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206.82</v>
      </c>
      <c r="AT81" s="8">
        <v>30.74</v>
      </c>
      <c r="AU81" s="8">
        <v>30.74</v>
      </c>
      <c r="AW81" s="218">
        <v>32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32</v>
      </c>
      <c r="BD81" s="218">
        <v>32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32</v>
      </c>
      <c r="BL81" s="8">
        <f t="shared" si="53"/>
        <v>30.74</v>
      </c>
      <c r="BM81" s="8">
        <f t="shared" si="54"/>
        <v>30.74</v>
      </c>
      <c r="BN81" s="8">
        <f t="shared" si="55"/>
        <v>32</v>
      </c>
      <c r="BO81" s="8">
        <f t="shared" si="56"/>
        <v>32</v>
      </c>
      <c r="BP81" s="182">
        <f t="shared" si="57"/>
        <v>-1.2600000000000016</v>
      </c>
      <c r="BQ81" s="182">
        <f t="shared" si="58"/>
        <v>-1.2600000000000016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320</v>
      </c>
      <c r="G82" s="16">
        <f>'[3]15'!G84</f>
        <v>440</v>
      </c>
      <c r="H82" s="17">
        <f t="shared" si="59"/>
        <v>1080</v>
      </c>
      <c r="I82" s="15">
        <f>'[3]15'!J84</f>
        <v>270.82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270.82</v>
      </c>
      <c r="P82" s="18">
        <f>frq!C82</f>
        <v>1</v>
      </c>
      <c r="Q82" s="15">
        <f t="shared" si="33"/>
        <v>270.82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270.82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206.82</v>
      </c>
      <c r="AT82" s="8">
        <v>30.74</v>
      </c>
      <c r="AU82" s="8">
        <v>30.74</v>
      </c>
      <c r="AW82" s="218">
        <v>32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32</v>
      </c>
      <c r="BD82" s="218">
        <v>32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32</v>
      </c>
      <c r="BL82" s="8">
        <f t="shared" si="53"/>
        <v>30.74</v>
      </c>
      <c r="BM82" s="8">
        <f t="shared" si="54"/>
        <v>30.74</v>
      </c>
      <c r="BN82" s="8">
        <f t="shared" si="55"/>
        <v>32</v>
      </c>
      <c r="BO82" s="8">
        <f t="shared" si="56"/>
        <v>32</v>
      </c>
      <c r="BP82" s="182">
        <f t="shared" si="57"/>
        <v>-1.2600000000000016</v>
      </c>
      <c r="BQ82" s="182">
        <f t="shared" si="58"/>
        <v>-1.2600000000000016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320</v>
      </c>
      <c r="G83" s="16">
        <f>'[3]15'!G85</f>
        <v>440</v>
      </c>
      <c r="H83" s="17">
        <f t="shared" si="59"/>
        <v>1080</v>
      </c>
      <c r="I83" s="15">
        <f>'[3]15'!J85</f>
        <v>270.82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270.82</v>
      </c>
      <c r="P83" s="18">
        <f>frq!C83</f>
        <v>1</v>
      </c>
      <c r="Q83" s="15">
        <f t="shared" si="33"/>
        <v>270.82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270.82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206.82</v>
      </c>
      <c r="AT83" s="8">
        <v>30.74</v>
      </c>
      <c r="AU83" s="8">
        <v>30.74</v>
      </c>
      <c r="AW83" s="218">
        <v>32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32</v>
      </c>
      <c r="BD83" s="218">
        <v>32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32</v>
      </c>
      <c r="BL83" s="8">
        <f t="shared" si="53"/>
        <v>30.74</v>
      </c>
      <c r="BM83" s="8">
        <f t="shared" si="54"/>
        <v>30.74</v>
      </c>
      <c r="BN83" s="8">
        <f t="shared" si="55"/>
        <v>32</v>
      </c>
      <c r="BO83" s="8">
        <f t="shared" si="56"/>
        <v>32</v>
      </c>
      <c r="BP83" s="182">
        <f t="shared" si="57"/>
        <v>-1.2600000000000016</v>
      </c>
      <c r="BQ83" s="182">
        <f t="shared" si="58"/>
        <v>-1.2600000000000016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320</v>
      </c>
      <c r="G84" s="16">
        <f>'[3]15'!G86</f>
        <v>440</v>
      </c>
      <c r="H84" s="17">
        <f t="shared" si="59"/>
        <v>1080</v>
      </c>
      <c r="I84" s="15">
        <f>'[3]15'!J86</f>
        <v>270.82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270.82</v>
      </c>
      <c r="P84" s="18">
        <f>frq!C84</f>
        <v>1</v>
      </c>
      <c r="Q84" s="15">
        <f t="shared" si="33"/>
        <v>270.82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270.82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206.82</v>
      </c>
      <c r="AT84" s="8">
        <v>30.74</v>
      </c>
      <c r="AU84" s="8">
        <v>30.74</v>
      </c>
      <c r="AW84" s="218">
        <v>32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32</v>
      </c>
      <c r="BD84" s="218">
        <v>32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32</v>
      </c>
      <c r="BL84" s="8">
        <f t="shared" si="53"/>
        <v>30.74</v>
      </c>
      <c r="BM84" s="8">
        <f t="shared" si="54"/>
        <v>30.74</v>
      </c>
      <c r="BN84" s="8">
        <f t="shared" si="55"/>
        <v>32</v>
      </c>
      <c r="BO84" s="8">
        <f t="shared" si="56"/>
        <v>32</v>
      </c>
      <c r="BP84" s="182">
        <f t="shared" si="57"/>
        <v>-1.2600000000000016</v>
      </c>
      <c r="BQ84" s="182">
        <f t="shared" si="58"/>
        <v>-1.2600000000000016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320</v>
      </c>
      <c r="G85" s="16">
        <f>'[3]15'!G87</f>
        <v>440</v>
      </c>
      <c r="H85" s="17">
        <f t="shared" si="59"/>
        <v>1080</v>
      </c>
      <c r="I85" s="15">
        <f>'[3]15'!J87</f>
        <v>290.42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290.42</v>
      </c>
      <c r="P85" s="18">
        <f>frq!C85</f>
        <v>1</v>
      </c>
      <c r="Q85" s="15">
        <f t="shared" si="33"/>
        <v>290.42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290.42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226.42000000000002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226.42000000000002</v>
      </c>
      <c r="AT85" s="8">
        <v>30.74</v>
      </c>
      <c r="AU85" s="8">
        <v>30.74</v>
      </c>
      <c r="AW85" s="218">
        <v>32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32</v>
      </c>
      <c r="BD85" s="218">
        <v>32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32</v>
      </c>
      <c r="BL85" s="8">
        <f t="shared" si="53"/>
        <v>30.74</v>
      </c>
      <c r="BM85" s="8">
        <f t="shared" si="54"/>
        <v>30.74</v>
      </c>
      <c r="BN85" s="8">
        <f t="shared" si="55"/>
        <v>32</v>
      </c>
      <c r="BO85" s="8">
        <f t="shared" si="56"/>
        <v>32</v>
      </c>
      <c r="BP85" s="182">
        <f t="shared" si="57"/>
        <v>-1.2600000000000016</v>
      </c>
      <c r="BQ85" s="182">
        <f t="shared" si="58"/>
        <v>-1.2600000000000016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320</v>
      </c>
      <c r="G86" s="16">
        <f>'[3]15'!G88</f>
        <v>440</v>
      </c>
      <c r="H86" s="17">
        <f t="shared" si="59"/>
        <v>1080</v>
      </c>
      <c r="I86" s="15">
        <f>'[3]15'!J88</f>
        <v>309.42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309.42</v>
      </c>
      <c r="P86" s="18">
        <f>frq!C86</f>
        <v>1</v>
      </c>
      <c r="Q86" s="15">
        <f t="shared" si="33"/>
        <v>309.42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309.42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245.42000000000002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245.42000000000002</v>
      </c>
      <c r="AT86" s="8">
        <v>30.74</v>
      </c>
      <c r="AU86" s="8">
        <v>30.74</v>
      </c>
      <c r="AW86" s="218">
        <v>32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32</v>
      </c>
      <c r="BD86" s="218">
        <v>32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32</v>
      </c>
      <c r="BL86" s="8">
        <f t="shared" si="53"/>
        <v>30.74</v>
      </c>
      <c r="BM86" s="8">
        <f t="shared" si="54"/>
        <v>30.74</v>
      </c>
      <c r="BN86" s="8">
        <f t="shared" si="55"/>
        <v>32</v>
      </c>
      <c r="BO86" s="8">
        <f t="shared" si="56"/>
        <v>32</v>
      </c>
      <c r="BP86" s="182">
        <f t="shared" si="57"/>
        <v>-1.2600000000000016</v>
      </c>
      <c r="BQ86" s="182">
        <f t="shared" si="58"/>
        <v>-1.2600000000000016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320</v>
      </c>
      <c r="G87" s="16">
        <f>'[3]15'!G89</f>
        <v>440</v>
      </c>
      <c r="H87" s="17">
        <f t="shared" si="59"/>
        <v>1080</v>
      </c>
      <c r="I87" s="15">
        <f>'[3]15'!J89</f>
        <v>309.42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309.42</v>
      </c>
      <c r="P87" s="18">
        <f>frq!C87</f>
        <v>1</v>
      </c>
      <c r="Q87" s="15">
        <f t="shared" si="33"/>
        <v>309.42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309.42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245.42000000000002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245.42000000000002</v>
      </c>
      <c r="AT87" s="8">
        <v>30.74</v>
      </c>
      <c r="AU87" s="8">
        <v>30.74</v>
      </c>
      <c r="AW87" s="218">
        <v>32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32</v>
      </c>
      <c r="BD87" s="218">
        <v>32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32</v>
      </c>
      <c r="BL87" s="8">
        <f t="shared" si="53"/>
        <v>30.74</v>
      </c>
      <c r="BM87" s="8">
        <f t="shared" si="54"/>
        <v>30.74</v>
      </c>
      <c r="BN87" s="8">
        <f t="shared" si="55"/>
        <v>32</v>
      </c>
      <c r="BO87" s="8">
        <f t="shared" si="56"/>
        <v>32</v>
      </c>
      <c r="BP87" s="182">
        <f t="shared" si="57"/>
        <v>-1.2600000000000016</v>
      </c>
      <c r="BQ87" s="182">
        <f t="shared" si="58"/>
        <v>-1.2600000000000016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320</v>
      </c>
      <c r="G88" s="16">
        <f>'[3]15'!G90</f>
        <v>440</v>
      </c>
      <c r="H88" s="17">
        <f t="shared" si="59"/>
        <v>1080</v>
      </c>
      <c r="I88" s="15">
        <f>'[3]15'!J90</f>
        <v>309.42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309.42</v>
      </c>
      <c r="P88" s="18">
        <f>frq!C88</f>
        <v>1</v>
      </c>
      <c r="Q88" s="15">
        <f t="shared" si="33"/>
        <v>309.42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309.42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245.42000000000002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245.42000000000002</v>
      </c>
      <c r="AW88" s="218">
        <v>32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32</v>
      </c>
      <c r="BD88" s="218">
        <v>32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320</v>
      </c>
      <c r="G89" s="16">
        <f>'[3]15'!G91</f>
        <v>440</v>
      </c>
      <c r="H89" s="17">
        <f t="shared" si="59"/>
        <v>1080</v>
      </c>
      <c r="I89" s="15">
        <f>'[3]15'!J91</f>
        <v>309.42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309.42</v>
      </c>
      <c r="P89" s="18">
        <f>frq!C89</f>
        <v>1</v>
      </c>
      <c r="Q89" s="15">
        <f t="shared" si="33"/>
        <v>309.42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309.42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245.42000000000002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245.42000000000002</v>
      </c>
      <c r="AW89" s="218">
        <v>32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32</v>
      </c>
      <c r="BD89" s="218">
        <v>32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320</v>
      </c>
      <c r="G90" s="16">
        <f>'[3]15'!G92</f>
        <v>440</v>
      </c>
      <c r="H90" s="17">
        <f t="shared" si="59"/>
        <v>1080</v>
      </c>
      <c r="I90" s="15">
        <f>'[3]15'!J92</f>
        <v>309.42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309.42</v>
      </c>
      <c r="P90" s="18">
        <f>frq!C90</f>
        <v>1</v>
      </c>
      <c r="Q90" s="15">
        <f t="shared" si="33"/>
        <v>309.42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309.42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245.42000000000002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245.42000000000002</v>
      </c>
      <c r="AW90" s="218">
        <v>32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32</v>
      </c>
      <c r="BD90" s="218">
        <v>32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320</v>
      </c>
      <c r="G91" s="16">
        <f>'[3]15'!G93</f>
        <v>440</v>
      </c>
      <c r="H91" s="17">
        <f t="shared" si="59"/>
        <v>1080</v>
      </c>
      <c r="I91" s="15">
        <f>'[3]15'!J93</f>
        <v>320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320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320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256</v>
      </c>
      <c r="AW91" s="218">
        <v>32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32</v>
      </c>
      <c r="BD91" s="218">
        <v>32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320</v>
      </c>
      <c r="G92" s="16">
        <f>'[3]15'!G94</f>
        <v>440</v>
      </c>
      <c r="H92" s="17">
        <f t="shared" si="59"/>
        <v>1080</v>
      </c>
      <c r="I92" s="15">
        <f>'[3]15'!J94</f>
        <v>320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320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320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256</v>
      </c>
      <c r="AW92" s="218">
        <v>32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32</v>
      </c>
      <c r="BD92" s="218">
        <v>32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320</v>
      </c>
      <c r="G93" s="16">
        <f>'[3]15'!G95</f>
        <v>440</v>
      </c>
      <c r="H93" s="17">
        <f t="shared" si="59"/>
        <v>1080</v>
      </c>
      <c r="I93" s="15">
        <f>'[3]15'!J95</f>
        <v>320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320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320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256</v>
      </c>
      <c r="AW93" s="218">
        <v>32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32</v>
      </c>
      <c r="BD93" s="218">
        <v>32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320</v>
      </c>
      <c r="G94" s="16">
        <f>'[3]15'!G96</f>
        <v>440</v>
      </c>
      <c r="H94" s="17">
        <f t="shared" si="59"/>
        <v>1080</v>
      </c>
      <c r="I94" s="15">
        <f>'[3]15'!J96</f>
        <v>320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320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320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256</v>
      </c>
      <c r="AW94" s="218">
        <v>32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32</v>
      </c>
      <c r="BD94" s="218">
        <v>32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320</v>
      </c>
      <c r="G95" s="16">
        <f>'[3]15'!G97</f>
        <v>420</v>
      </c>
      <c r="H95" s="17">
        <f t="shared" si="59"/>
        <v>1060</v>
      </c>
      <c r="I95" s="15">
        <f>'[3]15'!J97</f>
        <v>315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31.01</v>
      </c>
      <c r="AE95" s="8">
        <f t="shared" si="43"/>
        <v>31.01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31.01</v>
      </c>
      <c r="AL95" s="8">
        <f t="shared" si="35"/>
        <v>252.98000000000002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252.98000000000002</v>
      </c>
      <c r="AW95" s="218">
        <v>31.01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31.01</v>
      </c>
      <c r="BD95" s="218">
        <v>31.01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31.01</v>
      </c>
      <c r="BL95" s="8">
        <f t="shared" si="53"/>
        <v>0</v>
      </c>
      <c r="BM95" s="8">
        <f t="shared" si="54"/>
        <v>0</v>
      </c>
      <c r="BN95" s="8">
        <f t="shared" si="55"/>
        <v>31.01</v>
      </c>
      <c r="BO95" s="8">
        <f t="shared" si="56"/>
        <v>31.01</v>
      </c>
      <c r="BP95" s="182">
        <f t="shared" si="57"/>
        <v>-31.01</v>
      </c>
      <c r="BQ95" s="182">
        <f t="shared" si="58"/>
        <v>-31.01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320</v>
      </c>
      <c r="G96" s="16">
        <f>'[3]15'!G98</f>
        <v>420</v>
      </c>
      <c r="H96" s="17">
        <f t="shared" si="59"/>
        <v>1060</v>
      </c>
      <c r="I96" s="15">
        <f>'[3]15'!J98</f>
        <v>315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31.01</v>
      </c>
      <c r="AE96" s="8">
        <f t="shared" si="43"/>
        <v>31.01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31.01</v>
      </c>
      <c r="AL96" s="8">
        <f t="shared" si="35"/>
        <v>252.98000000000002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252.98000000000002</v>
      </c>
      <c r="AW96" s="218">
        <v>31.01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31.01</v>
      </c>
      <c r="BD96" s="218">
        <v>31.01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31.01</v>
      </c>
      <c r="BL96" s="8">
        <f t="shared" si="53"/>
        <v>0</v>
      </c>
      <c r="BM96" s="8">
        <f t="shared" si="54"/>
        <v>0</v>
      </c>
      <c r="BN96" s="8">
        <f t="shared" si="55"/>
        <v>31.01</v>
      </c>
      <c r="BO96" s="8">
        <f t="shared" si="56"/>
        <v>31.01</v>
      </c>
      <c r="BP96" s="182">
        <f t="shared" si="57"/>
        <v>-31.01</v>
      </c>
      <c r="BQ96" s="182">
        <f t="shared" si="58"/>
        <v>-31.01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320</v>
      </c>
      <c r="G97" s="16">
        <f>'[3]15'!G99</f>
        <v>420</v>
      </c>
      <c r="H97" s="17">
        <f t="shared" si="59"/>
        <v>1060</v>
      </c>
      <c r="I97" s="15">
        <f>'[3]15'!J99</f>
        <v>315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31.01</v>
      </c>
      <c r="AE97" s="8">
        <f t="shared" si="43"/>
        <v>31.01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31.01</v>
      </c>
      <c r="AL97" s="8">
        <f t="shared" si="35"/>
        <v>252.98000000000002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252.98000000000002</v>
      </c>
      <c r="AW97" s="218">
        <v>31.01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31.01</v>
      </c>
      <c r="BD97" s="218">
        <v>31.01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31.01</v>
      </c>
      <c r="BL97" s="8">
        <f t="shared" si="53"/>
        <v>0</v>
      </c>
      <c r="BM97" s="8">
        <f t="shared" si="54"/>
        <v>0</v>
      </c>
      <c r="BN97" s="8">
        <f t="shared" si="55"/>
        <v>31.01</v>
      </c>
      <c r="BO97" s="8">
        <f t="shared" si="56"/>
        <v>31.01</v>
      </c>
      <c r="BP97" s="182">
        <f t="shared" si="57"/>
        <v>-31.01</v>
      </c>
      <c r="BQ97" s="182">
        <f t="shared" si="58"/>
        <v>-31.01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320</v>
      </c>
      <c r="G98" s="16">
        <f>'[3]15'!G100</f>
        <v>420</v>
      </c>
      <c r="H98" s="17">
        <f t="shared" si="59"/>
        <v>1060</v>
      </c>
      <c r="I98" s="15">
        <f>'[3]15'!J100</f>
        <v>315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31.01</v>
      </c>
      <c r="AE98" s="8">
        <f t="shared" si="43"/>
        <v>31.01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31.01</v>
      </c>
      <c r="AL98" s="8">
        <f t="shared" si="35"/>
        <v>252.98000000000002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252.98000000000002</v>
      </c>
      <c r="AW98" s="218">
        <v>31.01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31.01</v>
      </c>
      <c r="BD98" s="218">
        <v>31.01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31.01</v>
      </c>
      <c r="BL98" s="8">
        <f t="shared" si="53"/>
        <v>0</v>
      </c>
      <c r="BM98" s="8">
        <f t="shared" si="54"/>
        <v>0</v>
      </c>
      <c r="BN98" s="8">
        <f t="shared" si="55"/>
        <v>31.01</v>
      </c>
      <c r="BO98" s="8">
        <f t="shared" si="56"/>
        <v>31.01</v>
      </c>
      <c r="BP98" s="182">
        <f t="shared" si="57"/>
        <v>-31.01</v>
      </c>
      <c r="BQ98" s="182">
        <f t="shared" si="58"/>
        <v>-31.01</v>
      </c>
    </row>
    <row r="99" spans="1:69">
      <c r="A99" s="8" t="s">
        <v>175</v>
      </c>
      <c r="B99" s="15">
        <f>SUM(B3:B98)/4000</f>
        <v>5.1974999999999998</v>
      </c>
      <c r="C99" s="15">
        <f t="shared" ref="C99:BI99" si="62">SUM(C3:C98)/4000</f>
        <v>1.83</v>
      </c>
      <c r="D99" s="15">
        <f t="shared" si="62"/>
        <v>0</v>
      </c>
      <c r="E99" s="15">
        <f t="shared" si="62"/>
        <v>0</v>
      </c>
      <c r="F99" s="15">
        <f t="shared" si="62"/>
        <v>5.44</v>
      </c>
      <c r="G99" s="15">
        <f t="shared" si="62"/>
        <v>12.08</v>
      </c>
      <c r="H99" s="15">
        <f t="shared" si="62"/>
        <v>24.547499999999999</v>
      </c>
      <c r="I99" s="15">
        <f t="shared" si="62"/>
        <v>4.3052000000000001</v>
      </c>
      <c r="J99" s="15">
        <f t="shared" si="62"/>
        <v>0.86499999999999999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5.1701999999999968</v>
      </c>
      <c r="P99" s="15">
        <f t="shared" si="62"/>
        <v>2.4E-2</v>
      </c>
      <c r="Q99" s="15">
        <f t="shared" si="62"/>
        <v>4.3052000000000001</v>
      </c>
      <c r="R99" s="15">
        <f t="shared" si="62"/>
        <v>0.86499999999999999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5.1701999999999968</v>
      </c>
      <c r="X99" s="15">
        <f t="shared" si="62"/>
        <v>0.42737000000000008</v>
      </c>
      <c r="Y99" s="15">
        <f t="shared" si="62"/>
        <v>8.5999999999999993E-2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0.5133700000000001</v>
      </c>
      <c r="AE99" s="15">
        <f t="shared" si="62"/>
        <v>0.42737000000000008</v>
      </c>
      <c r="AF99" s="15">
        <f t="shared" si="62"/>
        <v>8.5999999999999993E-2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0.5133700000000001</v>
      </c>
      <c r="AL99" s="15">
        <f t="shared" si="62"/>
        <v>3.4504599999999996</v>
      </c>
      <c r="AM99" s="15">
        <f t="shared" si="62"/>
        <v>0.69299999999999995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4.1434600000000001</v>
      </c>
      <c r="AS99" s="15">
        <f t="shared" si="62"/>
        <v>0</v>
      </c>
      <c r="AT99" s="15">
        <f t="shared" si="62"/>
        <v>0.47794500000000012</v>
      </c>
      <c r="AU99" s="15">
        <f t="shared" si="62"/>
        <v>0.47794500000000012</v>
      </c>
      <c r="AV99" s="15">
        <f t="shared" si="62"/>
        <v>0</v>
      </c>
      <c r="AW99" s="15">
        <f t="shared" si="62"/>
        <v>0.42737000000000008</v>
      </c>
      <c r="AX99" s="15">
        <f t="shared" si="62"/>
        <v>8.5999999999999993E-2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0.5133700000000001</v>
      </c>
      <c r="BD99" s="15">
        <f t="shared" si="62"/>
        <v>0.42737000000000008</v>
      </c>
      <c r="BE99" s="15">
        <f t="shared" si="62"/>
        <v>8.5999999999999993E-2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0.5133700000000001</v>
      </c>
      <c r="BK99" s="15"/>
      <c r="BL99" s="15">
        <f t="shared" si="63"/>
        <v>0.47794500000000012</v>
      </c>
      <c r="BM99" s="15">
        <f t="shared" si="63"/>
        <v>0.47794500000000012</v>
      </c>
      <c r="BN99" s="15">
        <f t="shared" si="63"/>
        <v>0.5133700000000001</v>
      </c>
      <c r="BO99" s="15">
        <f t="shared" si="63"/>
        <v>0.5133700000000001</v>
      </c>
      <c r="BP99" s="15">
        <f t="shared" si="63"/>
        <v>-3.5425000000000019E-2</v>
      </c>
      <c r="BQ99" s="15">
        <f t="shared" si="63"/>
        <v>-3.5425000000000019E-2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45031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45031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33.660000000000004</v>
      </c>
      <c r="E3">
        <f>GT!N3</f>
        <v>0</v>
      </c>
      <c r="F3">
        <f>B3+C3</f>
        <v>84</v>
      </c>
      <c r="G3">
        <f>D3+E3-X3</f>
        <v>33.660000000000004</v>
      </c>
      <c r="H3" s="154"/>
      <c r="I3">
        <f>BRPL_EOD!AC3+BRPL_EOD!AD3</f>
        <v>14.12</v>
      </c>
      <c r="J3">
        <f>BYPL_EOD!AC3+BYPL_EOD!AD3</f>
        <v>7.73</v>
      </c>
      <c r="K3">
        <f>MES_EOD!AC3+MES_EOD!AD3</f>
        <v>0</v>
      </c>
      <c r="L3">
        <f>NDMC_EOD!AC3+NDMC_EOD!AD3</f>
        <v>1.73</v>
      </c>
      <c r="M3">
        <f>TPDDL_EOD!AC3+TPDDL_EOD!AD3</f>
        <v>10.09</v>
      </c>
      <c r="N3">
        <f t="shared" ref="N3:N66" si="0">SUM(I3:M3)</f>
        <v>33.67</v>
      </c>
      <c r="O3" s="154">
        <f t="shared" ref="O3:O66" si="1">G3-N3</f>
        <v>-9.9999999999980105E-3</v>
      </c>
      <c r="P3">
        <v>14.115806355806356</v>
      </c>
      <c r="Q3">
        <v>7.7277041877041883</v>
      </c>
      <c r="R3">
        <v>0</v>
      </c>
      <c r="S3">
        <v>1.7294861894861895</v>
      </c>
      <c r="T3">
        <v>10.087003267003267</v>
      </c>
      <c r="U3" s="156">
        <f t="shared" ref="U3:U66" si="2">SUM(P3:T3)</f>
        <v>33.659999999999997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33.76</v>
      </c>
      <c r="E4">
        <f>GT!N4</f>
        <v>0</v>
      </c>
      <c r="F4">
        <f t="shared" ref="F4:F67" si="4">B4+C4</f>
        <v>84</v>
      </c>
      <c r="G4">
        <f t="shared" ref="G4:G67" si="5">D4+E4-X4</f>
        <v>33.76</v>
      </c>
      <c r="H4" s="154"/>
      <c r="I4">
        <f>BRPL_EOD!AC4+BRPL_EOD!AD4</f>
        <v>14.12</v>
      </c>
      <c r="J4">
        <f>BYPL_EOD!AC4+BYPL_EOD!AD4</f>
        <v>7.73</v>
      </c>
      <c r="K4">
        <f>MES_EOD!AC4+MES_EOD!AD4</f>
        <v>0</v>
      </c>
      <c r="L4">
        <f>NDMC_EOD!AC4+NDMC_EOD!AD4</f>
        <v>1.83</v>
      </c>
      <c r="M4">
        <f>TPDDL_EOD!AC4+TPDDL_EOD!AD4</f>
        <v>10.09</v>
      </c>
      <c r="N4">
        <f t="shared" si="0"/>
        <v>33.769999999999996</v>
      </c>
      <c r="O4" s="154">
        <f t="shared" si="1"/>
        <v>-9.9999999999980105E-3</v>
      </c>
      <c r="P4">
        <v>14.115818774059816</v>
      </c>
      <c r="Q4">
        <v>7.7277109860823225</v>
      </c>
      <c r="R4">
        <v>0</v>
      </c>
      <c r="S4">
        <v>1.8294580989043532</v>
      </c>
      <c r="T4">
        <v>10.08701214095351</v>
      </c>
      <c r="U4" s="156">
        <f t="shared" si="2"/>
        <v>33.760000000000005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9.65</v>
      </c>
      <c r="J5">
        <f>BYPL_EOD!AC5+BYPL_EOD!AD5</f>
        <v>18.95</v>
      </c>
      <c r="K5">
        <f>MES_EOD!AC5+MES_EOD!AD5</f>
        <v>0</v>
      </c>
      <c r="L5">
        <f>NDMC_EOD!AC5+NDMC_EOD!AD5</f>
        <v>1.25</v>
      </c>
      <c r="M5">
        <f>TPDDL_EOD!AC5+TPDDL_EOD!AD5</f>
        <v>6.89</v>
      </c>
      <c r="N5">
        <f t="shared" si="0"/>
        <v>36.74</v>
      </c>
      <c r="O5" s="154">
        <f t="shared" si="1"/>
        <v>-0.14000000000000057</v>
      </c>
      <c r="P5">
        <v>9.613228089275994</v>
      </c>
      <c r="Q5">
        <v>18.877789874795862</v>
      </c>
      <c r="R5">
        <v>0</v>
      </c>
      <c r="S5">
        <v>1.2452367991290147</v>
      </c>
      <c r="T5">
        <v>6.8637452367991285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9.65</v>
      </c>
      <c r="J6">
        <f>BYPL_EOD!AC6+BYPL_EOD!AD6</f>
        <v>18.95</v>
      </c>
      <c r="K6">
        <f>MES_EOD!AC6+MES_EOD!AD6</f>
        <v>0</v>
      </c>
      <c r="L6">
        <f>NDMC_EOD!AC6+NDMC_EOD!AD6</f>
        <v>1.25</v>
      </c>
      <c r="M6">
        <f>TPDDL_EOD!AC6+TPDDL_EOD!AD6</f>
        <v>6.89</v>
      </c>
      <c r="N6">
        <f t="shared" si="0"/>
        <v>36.74</v>
      </c>
      <c r="O6" s="154">
        <f t="shared" si="1"/>
        <v>-0.14000000000000057</v>
      </c>
      <c r="P6">
        <v>9.613228089275994</v>
      </c>
      <c r="Q6">
        <v>18.877789874795862</v>
      </c>
      <c r="R6">
        <v>0</v>
      </c>
      <c r="S6">
        <v>1.2452367991290147</v>
      </c>
      <c r="T6">
        <v>6.8637452367991285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9.4</v>
      </c>
      <c r="J7">
        <f>BYPL_EOD!AC7+BYPL_EOD!AD7</f>
        <v>18.45</v>
      </c>
      <c r="K7">
        <f>MES_EOD!AC7+MES_EOD!AD7</f>
        <v>0</v>
      </c>
      <c r="L7">
        <f>NDMC_EOD!AC7+NDMC_EOD!AD7</f>
        <v>1.18</v>
      </c>
      <c r="M7">
        <f>TPDDL_EOD!AC7+TPDDL_EOD!AD7</f>
        <v>6.71</v>
      </c>
      <c r="N7">
        <f t="shared" si="0"/>
        <v>35.74</v>
      </c>
      <c r="O7" s="154">
        <f t="shared" si="1"/>
        <v>-0.14000000000000057</v>
      </c>
      <c r="P7">
        <v>9.363178511471741</v>
      </c>
      <c r="Q7">
        <v>18.377728035814211</v>
      </c>
      <c r="R7">
        <v>0</v>
      </c>
      <c r="S7">
        <v>1.1753777280358142</v>
      </c>
      <c r="T7">
        <v>6.6837157246782315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9.4</v>
      </c>
      <c r="J8">
        <f>BYPL_EOD!AC8+BYPL_EOD!AD8</f>
        <v>18.45</v>
      </c>
      <c r="K8">
        <f>MES_EOD!AC8+MES_EOD!AD8</f>
        <v>0</v>
      </c>
      <c r="L8">
        <f>NDMC_EOD!AC8+NDMC_EOD!AD8</f>
        <v>1.18</v>
      </c>
      <c r="M8">
        <f>TPDDL_EOD!AC8+TPDDL_EOD!AD8</f>
        <v>6.71</v>
      </c>
      <c r="N8">
        <f t="shared" si="0"/>
        <v>35.74</v>
      </c>
      <c r="O8" s="154">
        <f t="shared" si="1"/>
        <v>-0.14000000000000057</v>
      </c>
      <c r="P8">
        <v>9.363178511471741</v>
      </c>
      <c r="Q8">
        <v>18.377728035814211</v>
      </c>
      <c r="R8">
        <v>0</v>
      </c>
      <c r="S8">
        <v>1.1753777280358142</v>
      </c>
      <c r="T8">
        <v>6.6837157246782315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9.4</v>
      </c>
      <c r="J9">
        <f>BYPL_EOD!AC9+BYPL_EOD!AD9</f>
        <v>18.45</v>
      </c>
      <c r="K9">
        <f>MES_EOD!AC9+MES_EOD!AD9</f>
        <v>0</v>
      </c>
      <c r="L9">
        <f>NDMC_EOD!AC9+NDMC_EOD!AD9</f>
        <v>1.18</v>
      </c>
      <c r="M9">
        <f>TPDDL_EOD!AC9+TPDDL_EOD!AD9</f>
        <v>6.71</v>
      </c>
      <c r="N9">
        <f t="shared" si="0"/>
        <v>35.74</v>
      </c>
      <c r="O9" s="154">
        <f t="shared" si="1"/>
        <v>-0.14000000000000057</v>
      </c>
      <c r="P9">
        <v>9.363178511471741</v>
      </c>
      <c r="Q9">
        <v>18.377728035814211</v>
      </c>
      <c r="R9">
        <v>0</v>
      </c>
      <c r="S9">
        <v>1.1753777280358142</v>
      </c>
      <c r="T9">
        <v>6.6837157246782315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35.340000000000003</v>
      </c>
      <c r="E10">
        <f>GT!N10</f>
        <v>0</v>
      </c>
      <c r="F10">
        <f t="shared" si="4"/>
        <v>84</v>
      </c>
      <c r="G10">
        <f t="shared" si="5"/>
        <v>35.340000000000003</v>
      </c>
      <c r="H10" s="154"/>
      <c r="I10">
        <f>BRPL_EOD!AC10+BRPL_EOD!AD10</f>
        <v>9.4</v>
      </c>
      <c r="J10">
        <f>BYPL_EOD!AC10+BYPL_EOD!AD10</f>
        <v>18.45</v>
      </c>
      <c r="K10">
        <f>MES_EOD!AC10+MES_EOD!AD10</f>
        <v>0</v>
      </c>
      <c r="L10">
        <f>NDMC_EOD!AC10+NDMC_EOD!AD10</f>
        <v>1.18</v>
      </c>
      <c r="M10">
        <f>TPDDL_EOD!AC10+TPDDL_EOD!AD10</f>
        <v>6.71</v>
      </c>
      <c r="N10">
        <f t="shared" si="0"/>
        <v>35.74</v>
      </c>
      <c r="O10" s="154">
        <f t="shared" si="1"/>
        <v>-0.39999999999999858</v>
      </c>
      <c r="P10">
        <v>9.2947957470621159</v>
      </c>
      <c r="Q10">
        <v>18.243508673754896</v>
      </c>
      <c r="R10">
        <v>0</v>
      </c>
      <c r="S10">
        <v>1.1667935086737549</v>
      </c>
      <c r="T10">
        <v>6.6349020705092334</v>
      </c>
      <c r="U10" s="156">
        <f t="shared" si="2"/>
        <v>35.340000000000003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33.32</v>
      </c>
      <c r="E11">
        <f>GT!N11</f>
        <v>0</v>
      </c>
      <c r="F11">
        <f t="shared" si="4"/>
        <v>84</v>
      </c>
      <c r="G11">
        <f t="shared" si="5"/>
        <v>33.32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1.78</v>
      </c>
      <c r="M11">
        <f>TPDDL_EOD!AC11+TPDDL_EOD!AD11</f>
        <v>10.09</v>
      </c>
      <c r="N11">
        <f t="shared" si="0"/>
        <v>33.72</v>
      </c>
      <c r="O11" s="154">
        <f t="shared" si="1"/>
        <v>-0.39999999999999858</v>
      </c>
      <c r="P11">
        <v>13.95250296559905</v>
      </c>
      <c r="Q11">
        <v>7.6383036773428241</v>
      </c>
      <c r="R11">
        <v>0</v>
      </c>
      <c r="S11">
        <v>1.758884934756821</v>
      </c>
      <c r="T11">
        <v>9.9703084223013043</v>
      </c>
      <c r="U11" s="156">
        <f t="shared" si="2"/>
        <v>33.32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33.71</v>
      </c>
      <c r="E12">
        <f>GT!N12</f>
        <v>0</v>
      </c>
      <c r="F12">
        <f t="shared" si="4"/>
        <v>84</v>
      </c>
      <c r="G12">
        <f t="shared" si="5"/>
        <v>33.71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1.78</v>
      </c>
      <c r="M12">
        <f>TPDDL_EOD!AC12+TPDDL_EOD!AD12</f>
        <v>10.09</v>
      </c>
      <c r="N12">
        <f t="shared" si="0"/>
        <v>33.72</v>
      </c>
      <c r="O12" s="154">
        <f t="shared" si="1"/>
        <v>-9.9999999999980105E-3</v>
      </c>
      <c r="P12">
        <v>14.115812574139976</v>
      </c>
      <c r="Q12">
        <v>7.7277075919335712</v>
      </c>
      <c r="R12">
        <v>0</v>
      </c>
      <c r="S12">
        <v>1.7794721233689206</v>
      </c>
      <c r="T12">
        <v>10.087007710557533</v>
      </c>
      <c r="U12" s="156">
        <f t="shared" si="2"/>
        <v>33.709999999999994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33.71</v>
      </c>
      <c r="E13">
        <f>GT!N13</f>
        <v>0</v>
      </c>
      <c r="F13">
        <f t="shared" si="4"/>
        <v>84</v>
      </c>
      <c r="G13">
        <f t="shared" si="5"/>
        <v>33.71</v>
      </c>
      <c r="H13" s="154"/>
      <c r="I13">
        <f>BRPL_EOD!AC13+BRPL_EOD!AD13</f>
        <v>14.12</v>
      </c>
      <c r="J13">
        <f>BYPL_EOD!AC13+BYPL_EOD!AD13</f>
        <v>7.73</v>
      </c>
      <c r="K13">
        <f>MES_EOD!AC13+MES_EOD!AD13</f>
        <v>0</v>
      </c>
      <c r="L13">
        <f>NDMC_EOD!AC13+NDMC_EOD!AD13</f>
        <v>1.78</v>
      </c>
      <c r="M13">
        <f>TPDDL_EOD!AC13+TPDDL_EOD!AD13</f>
        <v>10.09</v>
      </c>
      <c r="N13">
        <f t="shared" si="0"/>
        <v>33.72</v>
      </c>
      <c r="O13" s="154">
        <f t="shared" si="1"/>
        <v>-9.9999999999980105E-3</v>
      </c>
      <c r="P13">
        <v>14.115812574139976</v>
      </c>
      <c r="Q13">
        <v>7.7277075919335712</v>
      </c>
      <c r="R13">
        <v>0</v>
      </c>
      <c r="S13">
        <v>1.7794721233689206</v>
      </c>
      <c r="T13">
        <v>10.087007710557533</v>
      </c>
      <c r="U13" s="156">
        <f t="shared" si="2"/>
        <v>33.709999999999994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33.71</v>
      </c>
      <c r="E14">
        <f>GT!N14</f>
        <v>0</v>
      </c>
      <c r="F14">
        <f t="shared" si="4"/>
        <v>84</v>
      </c>
      <c r="G14">
        <f t="shared" si="5"/>
        <v>33.71</v>
      </c>
      <c r="H14" s="154"/>
      <c r="I14">
        <f>BRPL_EOD!AC14+BRPL_EOD!AD14</f>
        <v>14.12</v>
      </c>
      <c r="J14">
        <f>BYPL_EOD!AC14+BYPL_EOD!AD14</f>
        <v>7.73</v>
      </c>
      <c r="K14">
        <f>MES_EOD!AC14+MES_EOD!AD14</f>
        <v>0</v>
      </c>
      <c r="L14">
        <f>NDMC_EOD!AC14+NDMC_EOD!AD14</f>
        <v>1.78</v>
      </c>
      <c r="M14">
        <f>TPDDL_EOD!AC14+TPDDL_EOD!AD14</f>
        <v>10.09</v>
      </c>
      <c r="N14">
        <f t="shared" si="0"/>
        <v>33.72</v>
      </c>
      <c r="O14" s="154">
        <f t="shared" si="1"/>
        <v>-9.9999999999980105E-3</v>
      </c>
      <c r="P14">
        <v>14.115812574139976</v>
      </c>
      <c r="Q14">
        <v>7.7277075919335712</v>
      </c>
      <c r="R14">
        <v>0</v>
      </c>
      <c r="S14">
        <v>1.7794721233689206</v>
      </c>
      <c r="T14">
        <v>10.087007710557533</v>
      </c>
      <c r="U14" s="156">
        <f t="shared" si="2"/>
        <v>33.709999999999994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33.71</v>
      </c>
      <c r="E15">
        <f>GT!N15</f>
        <v>0</v>
      </c>
      <c r="F15">
        <f t="shared" si="4"/>
        <v>84</v>
      </c>
      <c r="G15">
        <f t="shared" si="5"/>
        <v>33.71</v>
      </c>
      <c r="H15" s="154"/>
      <c r="I15">
        <f>BRPL_EOD!AC15+BRPL_EOD!AD15</f>
        <v>14.12</v>
      </c>
      <c r="J15">
        <f>BYPL_EOD!AC15+BYPL_EOD!AD15</f>
        <v>7.73</v>
      </c>
      <c r="K15">
        <f>MES_EOD!AC15+MES_EOD!AD15</f>
        <v>0</v>
      </c>
      <c r="L15">
        <f>NDMC_EOD!AC15+NDMC_EOD!AD15</f>
        <v>1.78</v>
      </c>
      <c r="M15">
        <f>TPDDL_EOD!AC15+TPDDL_EOD!AD15</f>
        <v>10.09</v>
      </c>
      <c r="N15">
        <f t="shared" si="0"/>
        <v>33.72</v>
      </c>
      <c r="O15" s="154">
        <f t="shared" si="1"/>
        <v>-9.9999999999980105E-3</v>
      </c>
      <c r="P15">
        <v>14.115812574139976</v>
      </c>
      <c r="Q15">
        <v>7.7277075919335712</v>
      </c>
      <c r="R15">
        <v>0</v>
      </c>
      <c r="S15">
        <v>1.7794721233689206</v>
      </c>
      <c r="T15">
        <v>10.087007710557533</v>
      </c>
      <c r="U15" s="156">
        <f t="shared" si="2"/>
        <v>33.709999999999994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33.71</v>
      </c>
      <c r="E16">
        <f>GT!N16</f>
        <v>0</v>
      </c>
      <c r="F16">
        <f t="shared" si="4"/>
        <v>84</v>
      </c>
      <c r="G16">
        <f t="shared" si="5"/>
        <v>33.71</v>
      </c>
      <c r="H16" s="154"/>
      <c r="I16">
        <f>BRPL_EOD!AC16+BRPL_EOD!AD16</f>
        <v>14.12</v>
      </c>
      <c r="J16">
        <f>BYPL_EOD!AC16+BYPL_EOD!AD16</f>
        <v>7.73</v>
      </c>
      <c r="K16">
        <f>MES_EOD!AC16+MES_EOD!AD16</f>
        <v>0</v>
      </c>
      <c r="L16">
        <f>NDMC_EOD!AC16+NDMC_EOD!AD16</f>
        <v>1.78</v>
      </c>
      <c r="M16">
        <f>TPDDL_EOD!AC16+TPDDL_EOD!AD16</f>
        <v>10.09</v>
      </c>
      <c r="N16">
        <f t="shared" si="0"/>
        <v>33.72</v>
      </c>
      <c r="O16" s="154">
        <f t="shared" si="1"/>
        <v>-9.9999999999980105E-3</v>
      </c>
      <c r="P16">
        <v>14.115812574139976</v>
      </c>
      <c r="Q16">
        <v>7.7277075919335712</v>
      </c>
      <c r="R16">
        <v>0</v>
      </c>
      <c r="S16">
        <v>1.7794721233689206</v>
      </c>
      <c r="T16">
        <v>10.087007710557533</v>
      </c>
      <c r="U16" s="156">
        <f t="shared" si="2"/>
        <v>33.709999999999994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33.71</v>
      </c>
      <c r="E17">
        <f>GT!N17</f>
        <v>0</v>
      </c>
      <c r="F17">
        <f t="shared" si="4"/>
        <v>84</v>
      </c>
      <c r="G17">
        <f t="shared" si="5"/>
        <v>33.71</v>
      </c>
      <c r="H17" s="154"/>
      <c r="I17">
        <f>BRPL_EOD!AC17+BRPL_EOD!AD17</f>
        <v>14.12</v>
      </c>
      <c r="J17">
        <f>BYPL_EOD!AC17+BYPL_EOD!AD17</f>
        <v>7.73</v>
      </c>
      <c r="K17">
        <f>MES_EOD!AC17+MES_EOD!AD17</f>
        <v>0</v>
      </c>
      <c r="L17">
        <f>NDMC_EOD!AC17+NDMC_EOD!AD17</f>
        <v>1.78</v>
      </c>
      <c r="M17">
        <f>TPDDL_EOD!AC17+TPDDL_EOD!AD17</f>
        <v>10.09</v>
      </c>
      <c r="N17">
        <f t="shared" si="0"/>
        <v>33.72</v>
      </c>
      <c r="O17" s="154">
        <f t="shared" si="1"/>
        <v>-9.9999999999980105E-3</v>
      </c>
      <c r="P17">
        <v>14.115812574139976</v>
      </c>
      <c r="Q17">
        <v>7.7277075919335712</v>
      </c>
      <c r="R17">
        <v>0</v>
      </c>
      <c r="S17">
        <v>1.7794721233689206</v>
      </c>
      <c r="T17">
        <v>10.087007710557533</v>
      </c>
      <c r="U17" s="156">
        <f t="shared" si="2"/>
        <v>33.709999999999994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33.71</v>
      </c>
      <c r="E18">
        <f>GT!N18</f>
        <v>0</v>
      </c>
      <c r="F18">
        <f t="shared" si="4"/>
        <v>84</v>
      </c>
      <c r="G18">
        <f t="shared" si="5"/>
        <v>33.71</v>
      </c>
      <c r="H18" s="154"/>
      <c r="I18">
        <f>BRPL_EOD!AC18+BRPL_EOD!AD18</f>
        <v>14.12</v>
      </c>
      <c r="J18">
        <f>BYPL_EOD!AC18+BYPL_EOD!AD18</f>
        <v>7.73</v>
      </c>
      <c r="K18">
        <f>MES_EOD!AC18+MES_EOD!AD18</f>
        <v>0</v>
      </c>
      <c r="L18">
        <f>NDMC_EOD!AC18+NDMC_EOD!AD18</f>
        <v>1.78</v>
      </c>
      <c r="M18">
        <f>TPDDL_EOD!AC18+TPDDL_EOD!AD18</f>
        <v>10.09</v>
      </c>
      <c r="N18">
        <f t="shared" si="0"/>
        <v>33.72</v>
      </c>
      <c r="O18" s="154">
        <f t="shared" si="1"/>
        <v>-9.9999999999980105E-3</v>
      </c>
      <c r="P18">
        <v>14.115812574139976</v>
      </c>
      <c r="Q18">
        <v>7.7277075919335712</v>
      </c>
      <c r="R18">
        <v>0</v>
      </c>
      <c r="S18">
        <v>1.7794721233689206</v>
      </c>
      <c r="T18">
        <v>10.087007710557533</v>
      </c>
      <c r="U18" s="156">
        <f t="shared" si="2"/>
        <v>33.709999999999994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33.71</v>
      </c>
      <c r="E19">
        <f>GT!N19</f>
        <v>0</v>
      </c>
      <c r="F19">
        <f t="shared" si="4"/>
        <v>84</v>
      </c>
      <c r="G19">
        <f t="shared" si="5"/>
        <v>33.71</v>
      </c>
      <c r="H19" s="154"/>
      <c r="I19">
        <f>BRPL_EOD!AC19+BRPL_EOD!AD19</f>
        <v>14.12</v>
      </c>
      <c r="J19">
        <f>BYPL_EOD!AC19+BYPL_EOD!AD19</f>
        <v>7.73</v>
      </c>
      <c r="K19">
        <f>MES_EOD!AC19+MES_EOD!AD19</f>
        <v>0</v>
      </c>
      <c r="L19">
        <f>NDMC_EOD!AC19+NDMC_EOD!AD19</f>
        <v>1.78</v>
      </c>
      <c r="M19">
        <f>TPDDL_EOD!AC19+TPDDL_EOD!AD19</f>
        <v>10.09</v>
      </c>
      <c r="N19">
        <f t="shared" si="0"/>
        <v>33.72</v>
      </c>
      <c r="O19" s="154">
        <f t="shared" si="1"/>
        <v>-9.9999999999980105E-3</v>
      </c>
      <c r="P19">
        <v>14.115812574139976</v>
      </c>
      <c r="Q19">
        <v>7.7277075919335712</v>
      </c>
      <c r="R19">
        <v>0</v>
      </c>
      <c r="S19">
        <v>1.7794721233689206</v>
      </c>
      <c r="T19">
        <v>10.087007710557533</v>
      </c>
      <c r="U19" s="156">
        <f t="shared" si="2"/>
        <v>33.709999999999994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33.71</v>
      </c>
      <c r="E20">
        <f>GT!N20</f>
        <v>0</v>
      </c>
      <c r="F20">
        <f t="shared" si="4"/>
        <v>84</v>
      </c>
      <c r="G20">
        <f t="shared" si="5"/>
        <v>33.71</v>
      </c>
      <c r="H20" s="154"/>
      <c r="I20">
        <f>BRPL_EOD!AC20+BRPL_EOD!AD20</f>
        <v>14.12</v>
      </c>
      <c r="J20">
        <f>BYPL_EOD!AC20+BYPL_EOD!AD20</f>
        <v>7.73</v>
      </c>
      <c r="K20">
        <f>MES_EOD!AC20+MES_EOD!AD20</f>
        <v>0</v>
      </c>
      <c r="L20">
        <f>NDMC_EOD!AC20+NDMC_EOD!AD20</f>
        <v>1.78</v>
      </c>
      <c r="M20">
        <f>TPDDL_EOD!AC20+TPDDL_EOD!AD20</f>
        <v>10.09</v>
      </c>
      <c r="N20">
        <f t="shared" si="0"/>
        <v>33.72</v>
      </c>
      <c r="O20" s="154">
        <f t="shared" si="1"/>
        <v>-9.9999999999980105E-3</v>
      </c>
      <c r="P20">
        <v>14.115812574139976</v>
      </c>
      <c r="Q20">
        <v>7.7277075919335712</v>
      </c>
      <c r="R20">
        <v>0</v>
      </c>
      <c r="S20">
        <v>1.7794721233689206</v>
      </c>
      <c r="T20">
        <v>10.087007710557533</v>
      </c>
      <c r="U20" s="156">
        <f t="shared" si="2"/>
        <v>33.709999999999994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33.71</v>
      </c>
      <c r="E21">
        <f>GT!N21</f>
        <v>0</v>
      </c>
      <c r="F21">
        <f t="shared" si="4"/>
        <v>84</v>
      </c>
      <c r="G21">
        <f t="shared" si="5"/>
        <v>33.71</v>
      </c>
      <c r="H21" s="154"/>
      <c r="I21">
        <f>BRPL_EOD!AC21+BRPL_EOD!AD21</f>
        <v>14.12</v>
      </c>
      <c r="J21">
        <f>BYPL_EOD!AC21+BYPL_EOD!AD21</f>
        <v>7.73</v>
      </c>
      <c r="K21">
        <f>MES_EOD!AC21+MES_EOD!AD21</f>
        <v>0</v>
      </c>
      <c r="L21">
        <f>NDMC_EOD!AC21+NDMC_EOD!AD21</f>
        <v>1.78</v>
      </c>
      <c r="M21">
        <f>TPDDL_EOD!AC21+TPDDL_EOD!AD21</f>
        <v>10.09</v>
      </c>
      <c r="N21">
        <f t="shared" si="0"/>
        <v>33.72</v>
      </c>
      <c r="O21" s="154">
        <f t="shared" si="1"/>
        <v>-9.9999999999980105E-3</v>
      </c>
      <c r="P21">
        <v>14.115812574139976</v>
      </c>
      <c r="Q21">
        <v>7.7277075919335712</v>
      </c>
      <c r="R21">
        <v>0</v>
      </c>
      <c r="S21">
        <v>1.7794721233689206</v>
      </c>
      <c r="T21">
        <v>10.087007710557533</v>
      </c>
      <c r="U21" s="156">
        <f t="shared" si="2"/>
        <v>33.709999999999994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33.71</v>
      </c>
      <c r="E22">
        <f>GT!N22</f>
        <v>0</v>
      </c>
      <c r="F22">
        <f t="shared" si="4"/>
        <v>84</v>
      </c>
      <c r="G22">
        <f t="shared" si="5"/>
        <v>33.71</v>
      </c>
      <c r="H22" s="154"/>
      <c r="I22">
        <f>BRPL_EOD!AC22+BRPL_EOD!AD22</f>
        <v>14.12</v>
      </c>
      <c r="J22">
        <f>BYPL_EOD!AC22+BYPL_EOD!AD22</f>
        <v>7.73</v>
      </c>
      <c r="K22">
        <f>MES_EOD!AC22+MES_EOD!AD22</f>
        <v>0</v>
      </c>
      <c r="L22">
        <f>NDMC_EOD!AC22+NDMC_EOD!AD22</f>
        <v>1.78</v>
      </c>
      <c r="M22">
        <f>TPDDL_EOD!AC22+TPDDL_EOD!AD22</f>
        <v>10.09</v>
      </c>
      <c r="N22">
        <f t="shared" si="0"/>
        <v>33.72</v>
      </c>
      <c r="O22" s="154">
        <f t="shared" si="1"/>
        <v>-9.9999999999980105E-3</v>
      </c>
      <c r="P22">
        <v>14.115812574139976</v>
      </c>
      <c r="Q22">
        <v>7.7277075919335712</v>
      </c>
      <c r="R22">
        <v>0</v>
      </c>
      <c r="S22">
        <v>1.7794721233689206</v>
      </c>
      <c r="T22">
        <v>10.087007710557533</v>
      </c>
      <c r="U22" s="156">
        <f t="shared" si="2"/>
        <v>33.709999999999994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33.71</v>
      </c>
      <c r="E23">
        <f>GT!N23</f>
        <v>0</v>
      </c>
      <c r="F23">
        <f t="shared" si="4"/>
        <v>84</v>
      </c>
      <c r="G23">
        <f t="shared" si="5"/>
        <v>33.71</v>
      </c>
      <c r="H23" s="154"/>
      <c r="I23">
        <f>BRPL_EOD!AC23+BRPL_EOD!AD23</f>
        <v>14.12</v>
      </c>
      <c r="J23">
        <f>BYPL_EOD!AC23+BYPL_EOD!AD23</f>
        <v>7.73</v>
      </c>
      <c r="K23">
        <f>MES_EOD!AC23+MES_EOD!AD23</f>
        <v>0</v>
      </c>
      <c r="L23">
        <f>NDMC_EOD!AC23+NDMC_EOD!AD23</f>
        <v>1.78</v>
      </c>
      <c r="M23">
        <f>TPDDL_EOD!AC23+TPDDL_EOD!AD23</f>
        <v>10.09</v>
      </c>
      <c r="N23">
        <f t="shared" si="0"/>
        <v>33.72</v>
      </c>
      <c r="O23" s="154">
        <f t="shared" si="1"/>
        <v>-9.9999999999980105E-3</v>
      </c>
      <c r="P23">
        <v>14.115812574139976</v>
      </c>
      <c r="Q23">
        <v>7.7277075919335712</v>
      </c>
      <c r="R23">
        <v>0</v>
      </c>
      <c r="S23">
        <v>1.7794721233689206</v>
      </c>
      <c r="T23">
        <v>10.087007710557533</v>
      </c>
      <c r="U23" s="156">
        <f t="shared" si="2"/>
        <v>33.709999999999994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33.71</v>
      </c>
      <c r="E24">
        <f>GT!N24</f>
        <v>0</v>
      </c>
      <c r="F24">
        <f t="shared" si="4"/>
        <v>84</v>
      </c>
      <c r="G24">
        <f t="shared" si="5"/>
        <v>33.71</v>
      </c>
      <c r="H24" s="154"/>
      <c r="I24">
        <f>BRPL_EOD!AC24+BRPL_EOD!AD24</f>
        <v>14.12</v>
      </c>
      <c r="J24">
        <f>BYPL_EOD!AC24+BYPL_EOD!AD24</f>
        <v>7.73</v>
      </c>
      <c r="K24">
        <f>MES_EOD!AC24+MES_EOD!AD24</f>
        <v>0</v>
      </c>
      <c r="L24">
        <f>NDMC_EOD!AC24+NDMC_EOD!AD24</f>
        <v>1.78</v>
      </c>
      <c r="M24">
        <f>TPDDL_EOD!AC24+TPDDL_EOD!AD24</f>
        <v>10.09</v>
      </c>
      <c r="N24">
        <f t="shared" si="0"/>
        <v>33.72</v>
      </c>
      <c r="O24" s="154">
        <f t="shared" si="1"/>
        <v>-9.9999999999980105E-3</v>
      </c>
      <c r="P24">
        <v>14.115812574139976</v>
      </c>
      <c r="Q24">
        <v>7.7277075919335712</v>
      </c>
      <c r="R24">
        <v>0</v>
      </c>
      <c r="S24">
        <v>1.7794721233689206</v>
      </c>
      <c r="T24">
        <v>10.087007710557533</v>
      </c>
      <c r="U24" s="156">
        <f t="shared" si="2"/>
        <v>33.709999999999994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33.71</v>
      </c>
      <c r="E25">
        <f>GT!N25</f>
        <v>0</v>
      </c>
      <c r="F25">
        <f t="shared" si="4"/>
        <v>84</v>
      </c>
      <c r="G25">
        <f t="shared" si="5"/>
        <v>33.71</v>
      </c>
      <c r="H25" s="154"/>
      <c r="I25">
        <f>BRPL_EOD!AC25+BRPL_EOD!AD25</f>
        <v>14.12</v>
      </c>
      <c r="J25">
        <f>BYPL_EOD!AC25+BYPL_EOD!AD25</f>
        <v>7.73</v>
      </c>
      <c r="K25">
        <f>MES_EOD!AC25+MES_EOD!AD25</f>
        <v>0</v>
      </c>
      <c r="L25">
        <f>NDMC_EOD!AC25+NDMC_EOD!AD25</f>
        <v>1.78</v>
      </c>
      <c r="M25">
        <f>TPDDL_EOD!AC25+TPDDL_EOD!AD25</f>
        <v>10.09</v>
      </c>
      <c r="N25">
        <f t="shared" si="0"/>
        <v>33.72</v>
      </c>
      <c r="O25" s="154">
        <f t="shared" si="1"/>
        <v>-9.9999999999980105E-3</v>
      </c>
      <c r="P25">
        <v>14.115812574139976</v>
      </c>
      <c r="Q25">
        <v>7.7277075919335712</v>
      </c>
      <c r="R25">
        <v>0</v>
      </c>
      <c r="S25">
        <v>1.7794721233689206</v>
      </c>
      <c r="T25">
        <v>10.087007710557533</v>
      </c>
      <c r="U25" s="156">
        <f t="shared" si="2"/>
        <v>33.709999999999994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33.71</v>
      </c>
      <c r="E26">
        <f>GT!N26</f>
        <v>0</v>
      </c>
      <c r="F26">
        <f t="shared" si="4"/>
        <v>84</v>
      </c>
      <c r="G26">
        <f t="shared" si="5"/>
        <v>33.71</v>
      </c>
      <c r="H26" s="154"/>
      <c r="I26">
        <f>BRPL_EOD!AC26+BRPL_EOD!AD26</f>
        <v>14.12</v>
      </c>
      <c r="J26">
        <f>BYPL_EOD!AC26+BYPL_EOD!AD26</f>
        <v>7.73</v>
      </c>
      <c r="K26">
        <f>MES_EOD!AC26+MES_EOD!AD26</f>
        <v>0</v>
      </c>
      <c r="L26">
        <f>NDMC_EOD!AC26+NDMC_EOD!AD26</f>
        <v>1.78</v>
      </c>
      <c r="M26">
        <f>TPDDL_EOD!AC26+TPDDL_EOD!AD26</f>
        <v>10.09</v>
      </c>
      <c r="N26">
        <f t="shared" si="0"/>
        <v>33.72</v>
      </c>
      <c r="O26" s="154">
        <f t="shared" si="1"/>
        <v>-9.9999999999980105E-3</v>
      </c>
      <c r="P26">
        <v>14.115812574139976</v>
      </c>
      <c r="Q26">
        <v>7.7277075919335712</v>
      </c>
      <c r="R26">
        <v>0</v>
      </c>
      <c r="S26">
        <v>1.7794721233689206</v>
      </c>
      <c r="T26">
        <v>10.087007710557533</v>
      </c>
      <c r="U26" s="156">
        <f t="shared" si="2"/>
        <v>33.709999999999994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33.76</v>
      </c>
      <c r="E27">
        <f>GT!N27</f>
        <v>0</v>
      </c>
      <c r="F27">
        <f t="shared" si="4"/>
        <v>84</v>
      </c>
      <c r="G27">
        <f t="shared" si="5"/>
        <v>33.76</v>
      </c>
      <c r="H27" s="154"/>
      <c r="I27">
        <f>BRPL_EOD!AC27+BRPL_EOD!AD27</f>
        <v>14.12</v>
      </c>
      <c r="J27">
        <f>BYPL_EOD!AC27+BYPL_EOD!AD27</f>
        <v>7.73</v>
      </c>
      <c r="K27">
        <f>MES_EOD!AC27+MES_EOD!AD27</f>
        <v>0</v>
      </c>
      <c r="L27">
        <f>NDMC_EOD!AC27+NDMC_EOD!AD27</f>
        <v>1.83</v>
      </c>
      <c r="M27">
        <f>TPDDL_EOD!AC27+TPDDL_EOD!AD27</f>
        <v>10.09</v>
      </c>
      <c r="N27">
        <f t="shared" si="0"/>
        <v>33.769999999999996</v>
      </c>
      <c r="O27" s="154">
        <f t="shared" si="1"/>
        <v>-9.9999999999980105E-3</v>
      </c>
      <c r="P27">
        <v>14.115818774059816</v>
      </c>
      <c r="Q27">
        <v>7.7277109860823225</v>
      </c>
      <c r="R27">
        <v>0</v>
      </c>
      <c r="S27">
        <v>1.8294580989043532</v>
      </c>
      <c r="T27">
        <v>10.08701214095351</v>
      </c>
      <c r="U27" s="156">
        <f t="shared" si="2"/>
        <v>33.760000000000005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33.76</v>
      </c>
      <c r="E28">
        <f>GT!N28</f>
        <v>0</v>
      </c>
      <c r="F28">
        <f t="shared" si="4"/>
        <v>84</v>
      </c>
      <c r="G28">
        <f t="shared" si="5"/>
        <v>33.76</v>
      </c>
      <c r="H28" s="154"/>
      <c r="I28">
        <f>BRPL_EOD!AC28+BRPL_EOD!AD28</f>
        <v>14.12</v>
      </c>
      <c r="J28">
        <f>BYPL_EOD!AC28+BYPL_EOD!AD28</f>
        <v>7.73</v>
      </c>
      <c r="K28">
        <f>MES_EOD!AC28+MES_EOD!AD28</f>
        <v>0</v>
      </c>
      <c r="L28">
        <f>NDMC_EOD!AC28+NDMC_EOD!AD28</f>
        <v>1.83</v>
      </c>
      <c r="M28">
        <f>TPDDL_EOD!AC28+TPDDL_EOD!AD28</f>
        <v>10.09</v>
      </c>
      <c r="N28">
        <f t="shared" si="0"/>
        <v>33.769999999999996</v>
      </c>
      <c r="O28" s="154">
        <f t="shared" si="1"/>
        <v>-9.9999999999980105E-3</v>
      </c>
      <c r="P28">
        <v>14.115818774059816</v>
      </c>
      <c r="Q28">
        <v>7.7277109860823225</v>
      </c>
      <c r="R28">
        <v>0</v>
      </c>
      <c r="S28">
        <v>1.8294580989043532</v>
      </c>
      <c r="T28">
        <v>10.08701214095351</v>
      </c>
      <c r="U28" s="156">
        <f t="shared" si="2"/>
        <v>33.760000000000005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33.76</v>
      </c>
      <c r="E29">
        <f>GT!N29</f>
        <v>0</v>
      </c>
      <c r="F29">
        <f t="shared" si="4"/>
        <v>84</v>
      </c>
      <c r="G29">
        <f t="shared" si="5"/>
        <v>33.76</v>
      </c>
      <c r="H29" s="154"/>
      <c r="I29">
        <f>BRPL_EOD!AC29+BRPL_EOD!AD29</f>
        <v>14.12</v>
      </c>
      <c r="J29">
        <f>BYPL_EOD!AC29+BYPL_EOD!AD29</f>
        <v>7.73</v>
      </c>
      <c r="K29">
        <f>MES_EOD!AC29+MES_EOD!AD29</f>
        <v>0</v>
      </c>
      <c r="L29">
        <f>NDMC_EOD!AC29+NDMC_EOD!AD29</f>
        <v>1.83</v>
      </c>
      <c r="M29">
        <f>TPDDL_EOD!AC29+TPDDL_EOD!AD29</f>
        <v>10.09</v>
      </c>
      <c r="N29">
        <f t="shared" si="0"/>
        <v>33.769999999999996</v>
      </c>
      <c r="O29" s="154">
        <f t="shared" si="1"/>
        <v>-9.9999999999980105E-3</v>
      </c>
      <c r="P29">
        <v>14.115818774059816</v>
      </c>
      <c r="Q29">
        <v>7.7277109860823225</v>
      </c>
      <c r="R29">
        <v>0</v>
      </c>
      <c r="S29">
        <v>1.8294580989043532</v>
      </c>
      <c r="T29">
        <v>10.08701214095351</v>
      </c>
      <c r="U29" s="156">
        <f t="shared" si="2"/>
        <v>33.760000000000005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33.76</v>
      </c>
      <c r="E30">
        <f>GT!N30</f>
        <v>0</v>
      </c>
      <c r="F30">
        <f t="shared" si="4"/>
        <v>84</v>
      </c>
      <c r="G30">
        <f t="shared" si="5"/>
        <v>33.76</v>
      </c>
      <c r="H30" s="154"/>
      <c r="I30">
        <f>BRPL_EOD!AC30+BRPL_EOD!AD30</f>
        <v>14.12</v>
      </c>
      <c r="J30">
        <f>BYPL_EOD!AC30+BYPL_EOD!AD30</f>
        <v>7.73</v>
      </c>
      <c r="K30">
        <f>MES_EOD!AC30+MES_EOD!AD30</f>
        <v>0</v>
      </c>
      <c r="L30">
        <f>NDMC_EOD!AC30+NDMC_EOD!AD30</f>
        <v>1.83</v>
      </c>
      <c r="M30">
        <f>TPDDL_EOD!AC30+TPDDL_EOD!AD30</f>
        <v>10.09</v>
      </c>
      <c r="N30">
        <f t="shared" si="0"/>
        <v>33.769999999999996</v>
      </c>
      <c r="O30" s="154">
        <f t="shared" si="1"/>
        <v>-9.9999999999980105E-3</v>
      </c>
      <c r="P30">
        <v>14.115818774059816</v>
      </c>
      <c r="Q30">
        <v>7.7277109860823225</v>
      </c>
      <c r="R30">
        <v>0</v>
      </c>
      <c r="S30">
        <v>1.8294580989043532</v>
      </c>
      <c r="T30">
        <v>10.08701214095351</v>
      </c>
      <c r="U30" s="156">
        <f t="shared" si="2"/>
        <v>33.760000000000005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33.76</v>
      </c>
      <c r="E31">
        <f>GT!N31</f>
        <v>0</v>
      </c>
      <c r="F31">
        <f t="shared" si="4"/>
        <v>84</v>
      </c>
      <c r="G31">
        <f t="shared" si="5"/>
        <v>33.76</v>
      </c>
      <c r="H31" s="154"/>
      <c r="I31">
        <f>BRPL_EOD!AC31+BRPL_EOD!AD31</f>
        <v>14.12</v>
      </c>
      <c r="J31">
        <f>BYPL_EOD!AC31+BYPL_EOD!AD31</f>
        <v>7.73</v>
      </c>
      <c r="K31">
        <f>MES_EOD!AC31+MES_EOD!AD31</f>
        <v>0</v>
      </c>
      <c r="L31">
        <f>NDMC_EOD!AC31+NDMC_EOD!AD31</f>
        <v>1.83</v>
      </c>
      <c r="M31">
        <f>TPDDL_EOD!AC31+TPDDL_EOD!AD31</f>
        <v>10.09</v>
      </c>
      <c r="N31">
        <f t="shared" si="0"/>
        <v>33.769999999999996</v>
      </c>
      <c r="O31" s="154">
        <f t="shared" si="1"/>
        <v>-9.9999999999980105E-3</v>
      </c>
      <c r="P31">
        <v>14.115818774059816</v>
      </c>
      <c r="Q31">
        <v>7.7277109860823225</v>
      </c>
      <c r="R31">
        <v>0</v>
      </c>
      <c r="S31">
        <v>1.8294580989043532</v>
      </c>
      <c r="T31">
        <v>10.08701214095351</v>
      </c>
      <c r="U31" s="156">
        <f t="shared" si="2"/>
        <v>33.760000000000005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33.76</v>
      </c>
      <c r="E32">
        <f>GT!N32</f>
        <v>0</v>
      </c>
      <c r="F32">
        <f t="shared" si="4"/>
        <v>84</v>
      </c>
      <c r="G32">
        <f t="shared" si="5"/>
        <v>33.76</v>
      </c>
      <c r="H32" s="154"/>
      <c r="I32">
        <f>BRPL_EOD!AC32+BRPL_EOD!AD32</f>
        <v>14.12</v>
      </c>
      <c r="J32">
        <f>BYPL_EOD!AC32+BYPL_EOD!AD32</f>
        <v>7.73</v>
      </c>
      <c r="K32">
        <f>MES_EOD!AC32+MES_EOD!AD32</f>
        <v>0</v>
      </c>
      <c r="L32">
        <f>NDMC_EOD!AC32+NDMC_EOD!AD32</f>
        <v>1.83</v>
      </c>
      <c r="M32">
        <f>TPDDL_EOD!AC32+TPDDL_EOD!AD32</f>
        <v>10.09</v>
      </c>
      <c r="N32">
        <f t="shared" si="0"/>
        <v>33.769999999999996</v>
      </c>
      <c r="O32" s="154">
        <f t="shared" si="1"/>
        <v>-9.9999999999980105E-3</v>
      </c>
      <c r="P32">
        <v>14.115818774059816</v>
      </c>
      <c r="Q32">
        <v>7.7277109860823225</v>
      </c>
      <c r="R32">
        <v>0</v>
      </c>
      <c r="S32">
        <v>1.8294580989043532</v>
      </c>
      <c r="T32">
        <v>10.08701214095351</v>
      </c>
      <c r="U32" s="156">
        <f t="shared" si="2"/>
        <v>33.760000000000005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9.65</v>
      </c>
      <c r="J33">
        <f>BYPL_EOD!AC33+BYPL_EOD!AD33</f>
        <v>18.95</v>
      </c>
      <c r="K33">
        <f>MES_EOD!AC33+MES_EOD!AD33</f>
        <v>0</v>
      </c>
      <c r="L33">
        <f>NDMC_EOD!AC33+NDMC_EOD!AD33</f>
        <v>1.25</v>
      </c>
      <c r="M33">
        <f>TPDDL_EOD!AC33+TPDDL_EOD!AD33</f>
        <v>6.89</v>
      </c>
      <c r="N33">
        <f t="shared" si="0"/>
        <v>36.74</v>
      </c>
      <c r="O33" s="154">
        <f t="shared" si="1"/>
        <v>-0.14000000000000057</v>
      </c>
      <c r="P33">
        <v>9.613228089275994</v>
      </c>
      <c r="Q33">
        <v>18.877789874795862</v>
      </c>
      <c r="R33">
        <v>0</v>
      </c>
      <c r="S33">
        <v>1.2452367991290147</v>
      </c>
      <c r="T33">
        <v>6.8637452367991285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9.65</v>
      </c>
      <c r="J34">
        <f>BYPL_EOD!AC34+BYPL_EOD!AD34</f>
        <v>18.95</v>
      </c>
      <c r="K34">
        <f>MES_EOD!AC34+MES_EOD!AD34</f>
        <v>0</v>
      </c>
      <c r="L34">
        <f>NDMC_EOD!AC34+NDMC_EOD!AD34</f>
        <v>1.25</v>
      </c>
      <c r="M34">
        <f>TPDDL_EOD!AC34+TPDDL_EOD!AD34</f>
        <v>6.89</v>
      </c>
      <c r="N34">
        <f t="shared" si="0"/>
        <v>36.74</v>
      </c>
      <c r="O34" s="154">
        <f t="shared" si="1"/>
        <v>-0.14000000000000057</v>
      </c>
      <c r="P34">
        <v>9.613228089275994</v>
      </c>
      <c r="Q34">
        <v>18.877789874795862</v>
      </c>
      <c r="R34">
        <v>0</v>
      </c>
      <c r="S34">
        <v>1.2452367991290147</v>
      </c>
      <c r="T34">
        <v>6.8637452367991285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33.71</v>
      </c>
      <c r="E35">
        <f>GT!N35</f>
        <v>0</v>
      </c>
      <c r="F35">
        <f t="shared" si="4"/>
        <v>84</v>
      </c>
      <c r="G35">
        <f t="shared" si="5"/>
        <v>33.71</v>
      </c>
      <c r="H35" s="154"/>
      <c r="I35">
        <f>BRPL_EOD!AC35+BRPL_EOD!AD35</f>
        <v>14.12</v>
      </c>
      <c r="J35">
        <f>BYPL_EOD!AC35+BYPL_EOD!AD35</f>
        <v>7.73</v>
      </c>
      <c r="K35">
        <f>MES_EOD!AC35+MES_EOD!AD35</f>
        <v>0</v>
      </c>
      <c r="L35">
        <f>NDMC_EOD!AC35+NDMC_EOD!AD35</f>
        <v>1.78</v>
      </c>
      <c r="M35">
        <f>TPDDL_EOD!AC35+TPDDL_EOD!AD35</f>
        <v>10.09</v>
      </c>
      <c r="N35">
        <f t="shared" si="0"/>
        <v>33.72</v>
      </c>
      <c r="O35" s="154">
        <f t="shared" si="1"/>
        <v>-9.9999999999980105E-3</v>
      </c>
      <c r="P35">
        <v>14.115812574139976</v>
      </c>
      <c r="Q35">
        <v>7.7277075919335712</v>
      </c>
      <c r="R35">
        <v>0</v>
      </c>
      <c r="S35">
        <v>1.7794721233689206</v>
      </c>
      <c r="T35">
        <v>10.087007710557533</v>
      </c>
      <c r="U35" s="156">
        <f t="shared" si="2"/>
        <v>33.709999999999994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33.71</v>
      </c>
      <c r="E36">
        <f>GT!N36</f>
        <v>0</v>
      </c>
      <c r="F36">
        <f t="shared" si="4"/>
        <v>84</v>
      </c>
      <c r="G36">
        <f t="shared" si="5"/>
        <v>33.71</v>
      </c>
      <c r="H36" s="154"/>
      <c r="I36">
        <f>BRPL_EOD!AC36+BRPL_EOD!AD36</f>
        <v>14.12</v>
      </c>
      <c r="J36">
        <f>BYPL_EOD!AC36+BYPL_EOD!AD36</f>
        <v>7.73</v>
      </c>
      <c r="K36">
        <f>MES_EOD!AC36+MES_EOD!AD36</f>
        <v>0</v>
      </c>
      <c r="L36">
        <f>NDMC_EOD!AC36+NDMC_EOD!AD36</f>
        <v>1.78</v>
      </c>
      <c r="M36">
        <f>TPDDL_EOD!AC36+TPDDL_EOD!AD36</f>
        <v>10.09</v>
      </c>
      <c r="N36">
        <f t="shared" si="0"/>
        <v>33.72</v>
      </c>
      <c r="O36" s="154">
        <f t="shared" si="1"/>
        <v>-9.9999999999980105E-3</v>
      </c>
      <c r="P36">
        <v>14.115812574139976</v>
      </c>
      <c r="Q36">
        <v>7.7277075919335712</v>
      </c>
      <c r="R36">
        <v>0</v>
      </c>
      <c r="S36">
        <v>1.7794721233689206</v>
      </c>
      <c r="T36">
        <v>10.087007710557533</v>
      </c>
      <c r="U36" s="156">
        <f t="shared" si="2"/>
        <v>33.709999999999994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33.71</v>
      </c>
      <c r="E37">
        <f>GT!N37</f>
        <v>0</v>
      </c>
      <c r="F37">
        <f t="shared" si="4"/>
        <v>84</v>
      </c>
      <c r="G37">
        <f t="shared" si="5"/>
        <v>33.71</v>
      </c>
      <c r="H37" s="154"/>
      <c r="I37">
        <f>BRPL_EOD!AC37+BRPL_EOD!AD37</f>
        <v>14.12</v>
      </c>
      <c r="J37">
        <f>BYPL_EOD!AC37+BYPL_EOD!AD37</f>
        <v>7.73</v>
      </c>
      <c r="K37">
        <f>MES_EOD!AC37+MES_EOD!AD37</f>
        <v>0</v>
      </c>
      <c r="L37">
        <f>NDMC_EOD!AC37+NDMC_EOD!AD37</f>
        <v>1.78</v>
      </c>
      <c r="M37">
        <f>TPDDL_EOD!AC37+TPDDL_EOD!AD37</f>
        <v>10.09</v>
      </c>
      <c r="N37">
        <f t="shared" si="0"/>
        <v>33.72</v>
      </c>
      <c r="O37" s="154">
        <f t="shared" si="1"/>
        <v>-9.9999999999980105E-3</v>
      </c>
      <c r="P37">
        <v>14.115812574139976</v>
      </c>
      <c r="Q37">
        <v>7.7277075919335712</v>
      </c>
      <c r="R37">
        <v>0</v>
      </c>
      <c r="S37">
        <v>1.7794721233689206</v>
      </c>
      <c r="T37">
        <v>10.087007710557533</v>
      </c>
      <c r="U37" s="156">
        <f t="shared" si="2"/>
        <v>33.709999999999994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33.71</v>
      </c>
      <c r="E38">
        <f>GT!N38</f>
        <v>0</v>
      </c>
      <c r="F38">
        <f t="shared" si="4"/>
        <v>84</v>
      </c>
      <c r="G38">
        <f t="shared" si="5"/>
        <v>33.71</v>
      </c>
      <c r="H38" s="154"/>
      <c r="I38">
        <f>BRPL_EOD!AC38+BRPL_EOD!AD38</f>
        <v>14.12</v>
      </c>
      <c r="J38">
        <f>BYPL_EOD!AC38+BYPL_EOD!AD38</f>
        <v>7.73</v>
      </c>
      <c r="K38">
        <f>MES_EOD!AC38+MES_EOD!AD38</f>
        <v>0</v>
      </c>
      <c r="L38">
        <f>NDMC_EOD!AC38+NDMC_EOD!AD38</f>
        <v>1.78</v>
      </c>
      <c r="M38">
        <f>TPDDL_EOD!AC38+TPDDL_EOD!AD38</f>
        <v>10.09</v>
      </c>
      <c r="N38">
        <f t="shared" si="0"/>
        <v>33.72</v>
      </c>
      <c r="O38" s="154">
        <f t="shared" si="1"/>
        <v>-9.9999999999980105E-3</v>
      </c>
      <c r="P38">
        <v>14.115812574139976</v>
      </c>
      <c r="Q38">
        <v>7.7277075919335712</v>
      </c>
      <c r="R38">
        <v>0</v>
      </c>
      <c r="S38">
        <v>1.7794721233689206</v>
      </c>
      <c r="T38">
        <v>10.087007710557533</v>
      </c>
      <c r="U38" s="156">
        <f t="shared" si="2"/>
        <v>33.709999999999994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33.71</v>
      </c>
      <c r="E39">
        <f>GT!N39</f>
        <v>0</v>
      </c>
      <c r="F39">
        <f t="shared" si="4"/>
        <v>84</v>
      </c>
      <c r="G39">
        <f t="shared" si="5"/>
        <v>33.71</v>
      </c>
      <c r="H39" s="154"/>
      <c r="I39">
        <f>BRPL_EOD!AC39+BRPL_EOD!AD39</f>
        <v>14.12</v>
      </c>
      <c r="J39">
        <f>BYPL_EOD!AC39+BYPL_EOD!AD39</f>
        <v>7.73</v>
      </c>
      <c r="K39">
        <f>MES_EOD!AC39+MES_EOD!AD39</f>
        <v>0</v>
      </c>
      <c r="L39">
        <f>NDMC_EOD!AC39+NDMC_EOD!AD39</f>
        <v>1.78</v>
      </c>
      <c r="M39">
        <f>TPDDL_EOD!AC39+TPDDL_EOD!AD39</f>
        <v>10.09</v>
      </c>
      <c r="N39">
        <f t="shared" si="0"/>
        <v>33.72</v>
      </c>
      <c r="O39" s="154">
        <f t="shared" si="1"/>
        <v>-9.9999999999980105E-3</v>
      </c>
      <c r="P39">
        <v>14.115812574139976</v>
      </c>
      <c r="Q39">
        <v>7.7277075919335712</v>
      </c>
      <c r="R39">
        <v>0</v>
      </c>
      <c r="S39">
        <v>1.7794721233689206</v>
      </c>
      <c r="T39">
        <v>10.087007710557533</v>
      </c>
      <c r="U39" s="156">
        <f t="shared" si="2"/>
        <v>33.709999999999994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33.71</v>
      </c>
      <c r="E40">
        <f>GT!N40</f>
        <v>0</v>
      </c>
      <c r="F40">
        <f t="shared" si="4"/>
        <v>84</v>
      </c>
      <c r="G40">
        <f t="shared" si="5"/>
        <v>33.71</v>
      </c>
      <c r="H40" s="154"/>
      <c r="I40">
        <f>BRPL_EOD!AC40+BRPL_EOD!AD40</f>
        <v>14.12</v>
      </c>
      <c r="J40">
        <f>BYPL_EOD!AC40+BYPL_EOD!AD40</f>
        <v>7.73</v>
      </c>
      <c r="K40">
        <f>MES_EOD!AC40+MES_EOD!AD40</f>
        <v>0</v>
      </c>
      <c r="L40">
        <f>NDMC_EOD!AC40+NDMC_EOD!AD40</f>
        <v>1.78</v>
      </c>
      <c r="M40">
        <f>TPDDL_EOD!AC40+TPDDL_EOD!AD40</f>
        <v>10.09</v>
      </c>
      <c r="N40">
        <f t="shared" si="0"/>
        <v>33.72</v>
      </c>
      <c r="O40" s="154">
        <f t="shared" si="1"/>
        <v>-9.9999999999980105E-3</v>
      </c>
      <c r="P40">
        <v>14.115812574139976</v>
      </c>
      <c r="Q40">
        <v>7.7277075919335712</v>
      </c>
      <c r="R40">
        <v>0</v>
      </c>
      <c r="S40">
        <v>1.7794721233689206</v>
      </c>
      <c r="T40">
        <v>10.087007710557533</v>
      </c>
      <c r="U40" s="156">
        <f t="shared" si="2"/>
        <v>33.709999999999994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33.71</v>
      </c>
      <c r="E41">
        <f>GT!N41</f>
        <v>0</v>
      </c>
      <c r="F41">
        <f t="shared" si="4"/>
        <v>84</v>
      </c>
      <c r="G41">
        <f t="shared" si="5"/>
        <v>33.71</v>
      </c>
      <c r="H41" s="154"/>
      <c r="I41">
        <f>BRPL_EOD!AC41+BRPL_EOD!AD41</f>
        <v>14.12</v>
      </c>
      <c r="J41">
        <f>BYPL_EOD!AC41+BYPL_EOD!AD41</f>
        <v>7.73</v>
      </c>
      <c r="K41">
        <f>MES_EOD!AC41+MES_EOD!AD41</f>
        <v>0</v>
      </c>
      <c r="L41">
        <f>NDMC_EOD!AC41+NDMC_EOD!AD41</f>
        <v>1.78</v>
      </c>
      <c r="M41">
        <f>TPDDL_EOD!AC41+TPDDL_EOD!AD41</f>
        <v>10.09</v>
      </c>
      <c r="N41">
        <f t="shared" si="0"/>
        <v>33.72</v>
      </c>
      <c r="O41" s="154">
        <f t="shared" si="1"/>
        <v>-9.9999999999980105E-3</v>
      </c>
      <c r="P41">
        <v>14.115812574139976</v>
      </c>
      <c r="Q41">
        <v>7.7277075919335712</v>
      </c>
      <c r="R41">
        <v>0</v>
      </c>
      <c r="S41">
        <v>1.7794721233689206</v>
      </c>
      <c r="T41">
        <v>10.087007710557533</v>
      </c>
      <c r="U41" s="156">
        <f t="shared" si="2"/>
        <v>33.709999999999994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33.71</v>
      </c>
      <c r="E42">
        <f>GT!N42</f>
        <v>0</v>
      </c>
      <c r="F42">
        <f t="shared" si="4"/>
        <v>84</v>
      </c>
      <c r="G42">
        <f t="shared" si="5"/>
        <v>33.71</v>
      </c>
      <c r="H42" s="154"/>
      <c r="I42">
        <f>BRPL_EOD!AC42+BRPL_EOD!AD42</f>
        <v>14.12</v>
      </c>
      <c r="J42">
        <f>BYPL_EOD!AC42+BYPL_EOD!AD42</f>
        <v>7.73</v>
      </c>
      <c r="K42">
        <f>MES_EOD!AC42+MES_EOD!AD42</f>
        <v>0</v>
      </c>
      <c r="L42">
        <f>NDMC_EOD!AC42+NDMC_EOD!AD42</f>
        <v>1.78</v>
      </c>
      <c r="M42">
        <f>TPDDL_EOD!AC42+TPDDL_EOD!AD42</f>
        <v>10.09</v>
      </c>
      <c r="N42">
        <f t="shared" si="0"/>
        <v>33.72</v>
      </c>
      <c r="O42" s="154">
        <f t="shared" si="1"/>
        <v>-9.9999999999980105E-3</v>
      </c>
      <c r="P42">
        <v>14.115812574139976</v>
      </c>
      <c r="Q42">
        <v>7.7277075919335712</v>
      </c>
      <c r="R42">
        <v>0</v>
      </c>
      <c r="S42">
        <v>1.7794721233689206</v>
      </c>
      <c r="T42">
        <v>10.087007710557533</v>
      </c>
      <c r="U42" s="156">
        <f t="shared" si="2"/>
        <v>33.709999999999994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33.71</v>
      </c>
      <c r="E43">
        <f>GT!N43</f>
        <v>0</v>
      </c>
      <c r="F43">
        <f t="shared" si="4"/>
        <v>84</v>
      </c>
      <c r="G43">
        <f t="shared" si="5"/>
        <v>33.71</v>
      </c>
      <c r="H43" s="154"/>
      <c r="I43">
        <f>BRPL_EOD!AC43+BRPL_EOD!AD43</f>
        <v>14.12</v>
      </c>
      <c r="J43">
        <f>BYPL_EOD!AC43+BYPL_EOD!AD43</f>
        <v>7.73</v>
      </c>
      <c r="K43">
        <f>MES_EOD!AC43+MES_EOD!AD43</f>
        <v>0</v>
      </c>
      <c r="L43">
        <f>NDMC_EOD!AC43+NDMC_EOD!AD43</f>
        <v>1.78</v>
      </c>
      <c r="M43">
        <f>TPDDL_EOD!AC43+TPDDL_EOD!AD43</f>
        <v>10.09</v>
      </c>
      <c r="N43">
        <f t="shared" si="0"/>
        <v>33.72</v>
      </c>
      <c r="O43" s="154">
        <f t="shared" si="1"/>
        <v>-9.9999999999980105E-3</v>
      </c>
      <c r="P43">
        <v>14.115812574139976</v>
      </c>
      <c r="Q43">
        <v>7.7277075919335712</v>
      </c>
      <c r="R43">
        <v>0</v>
      </c>
      <c r="S43">
        <v>1.7794721233689206</v>
      </c>
      <c r="T43">
        <v>10.087007710557533</v>
      </c>
      <c r="U43" s="156">
        <f t="shared" si="2"/>
        <v>33.709999999999994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33.71</v>
      </c>
      <c r="E44">
        <f>GT!N44</f>
        <v>0</v>
      </c>
      <c r="F44">
        <f t="shared" si="4"/>
        <v>84</v>
      </c>
      <c r="G44">
        <f t="shared" si="5"/>
        <v>33.71</v>
      </c>
      <c r="H44" s="154"/>
      <c r="I44">
        <f>BRPL_EOD!AC44+BRPL_EOD!AD44</f>
        <v>14.12</v>
      </c>
      <c r="J44">
        <f>BYPL_EOD!AC44+BYPL_EOD!AD44</f>
        <v>7.73</v>
      </c>
      <c r="K44">
        <f>MES_EOD!AC44+MES_EOD!AD44</f>
        <v>0</v>
      </c>
      <c r="L44">
        <f>NDMC_EOD!AC44+NDMC_EOD!AD44</f>
        <v>1.78</v>
      </c>
      <c r="M44">
        <f>TPDDL_EOD!AC44+TPDDL_EOD!AD44</f>
        <v>10.09</v>
      </c>
      <c r="N44">
        <f t="shared" si="0"/>
        <v>33.72</v>
      </c>
      <c r="O44" s="154">
        <f t="shared" si="1"/>
        <v>-9.9999999999980105E-3</v>
      </c>
      <c r="P44">
        <v>14.115812574139976</v>
      </c>
      <c r="Q44">
        <v>7.7277075919335712</v>
      </c>
      <c r="R44">
        <v>0</v>
      </c>
      <c r="S44">
        <v>1.7794721233689206</v>
      </c>
      <c r="T44">
        <v>10.087007710557533</v>
      </c>
      <c r="U44" s="156">
        <f t="shared" si="2"/>
        <v>33.709999999999994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8.14</v>
      </c>
      <c r="J45">
        <f>BYPL_EOD!AC45+BYPL_EOD!AD45</f>
        <v>18.86</v>
      </c>
      <c r="K45">
        <f>MES_EOD!AC45+MES_EOD!AD45</f>
        <v>0</v>
      </c>
      <c r="L45">
        <f>NDMC_EOD!AC45+NDMC_EOD!AD45</f>
        <v>0.97</v>
      </c>
      <c r="M45">
        <f>TPDDL_EOD!AC45+TPDDL_EOD!AD45</f>
        <v>5.81</v>
      </c>
      <c r="N45">
        <f t="shared" si="0"/>
        <v>33.78</v>
      </c>
      <c r="O45" s="154">
        <f t="shared" si="1"/>
        <v>-0.17999999999999972</v>
      </c>
      <c r="P45">
        <v>8.0966252220248673</v>
      </c>
      <c r="Q45">
        <v>18.759502664298402</v>
      </c>
      <c r="R45">
        <v>0</v>
      </c>
      <c r="S45">
        <v>0.96483126110124329</v>
      </c>
      <c r="T45">
        <v>5.7790408525754877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8.14</v>
      </c>
      <c r="J46">
        <f>BYPL_EOD!AC46+BYPL_EOD!AD46</f>
        <v>18.86</v>
      </c>
      <c r="K46">
        <f>MES_EOD!AC46+MES_EOD!AD46</f>
        <v>0</v>
      </c>
      <c r="L46">
        <f>NDMC_EOD!AC46+NDMC_EOD!AD46</f>
        <v>0.97</v>
      </c>
      <c r="M46">
        <f>TPDDL_EOD!AC46+TPDDL_EOD!AD46</f>
        <v>5.81</v>
      </c>
      <c r="N46">
        <f t="shared" si="0"/>
        <v>33.78</v>
      </c>
      <c r="O46" s="154">
        <f t="shared" si="1"/>
        <v>-0.17999999999999972</v>
      </c>
      <c r="P46">
        <v>8.0966252220248673</v>
      </c>
      <c r="Q46">
        <v>18.759502664298402</v>
      </c>
      <c r="R46">
        <v>0</v>
      </c>
      <c r="S46">
        <v>0.96483126110124329</v>
      </c>
      <c r="T46">
        <v>5.7790408525754877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14.12</v>
      </c>
      <c r="J47">
        <f>BYPL_EOD!AC47+BYPL_EOD!AD47</f>
        <v>7.73</v>
      </c>
      <c r="K47">
        <f>MES_EOD!AC47+MES_EOD!AD47</f>
        <v>0</v>
      </c>
      <c r="L47">
        <f>NDMC_EOD!AC47+NDMC_EOD!AD47</f>
        <v>1.68</v>
      </c>
      <c r="M47">
        <f>TPDDL_EOD!AC47+TPDDL_EOD!AD47</f>
        <v>10.09</v>
      </c>
      <c r="N47">
        <f t="shared" si="0"/>
        <v>33.620000000000005</v>
      </c>
      <c r="O47" s="154">
        <f t="shared" si="1"/>
        <v>-2.0000000000003126E-2</v>
      </c>
      <c r="P47">
        <v>14.111600237953597</v>
      </c>
      <c r="Q47">
        <v>7.7254015466983939</v>
      </c>
      <c r="R47">
        <v>0</v>
      </c>
      <c r="S47">
        <v>1.6790005948839974</v>
      </c>
      <c r="T47">
        <v>10.083997620464009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31.6</v>
      </c>
      <c r="E48">
        <f>GT!N48</f>
        <v>0</v>
      </c>
      <c r="F48">
        <f t="shared" si="4"/>
        <v>84</v>
      </c>
      <c r="G48">
        <f t="shared" si="5"/>
        <v>31.6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1.58</v>
      </c>
      <c r="M48">
        <f>TPDDL_EOD!AC48+TPDDL_EOD!AD48</f>
        <v>9.49</v>
      </c>
      <c r="N48">
        <f t="shared" si="0"/>
        <v>31.64</v>
      </c>
      <c r="O48" s="154">
        <f t="shared" si="1"/>
        <v>-3.9999999999999147E-2</v>
      </c>
      <c r="P48">
        <v>13.273198482932996</v>
      </c>
      <c r="Q48">
        <v>7.2707964601769914</v>
      </c>
      <c r="R48">
        <v>0</v>
      </c>
      <c r="S48">
        <v>1.5780025284450063</v>
      </c>
      <c r="T48">
        <v>9.4780025284450069</v>
      </c>
      <c r="U48" s="156">
        <f t="shared" si="2"/>
        <v>31.599999999999998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31.6</v>
      </c>
      <c r="E49">
        <f>GT!N49</f>
        <v>0</v>
      </c>
      <c r="F49">
        <f t="shared" si="4"/>
        <v>84</v>
      </c>
      <c r="G49">
        <f t="shared" si="5"/>
        <v>31.6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1.58</v>
      </c>
      <c r="M49">
        <f>TPDDL_EOD!AC49+TPDDL_EOD!AD49</f>
        <v>9.49</v>
      </c>
      <c r="N49">
        <f t="shared" si="0"/>
        <v>31.64</v>
      </c>
      <c r="O49" s="154">
        <f t="shared" si="1"/>
        <v>-3.9999999999999147E-2</v>
      </c>
      <c r="P49">
        <v>13.273198482932996</v>
      </c>
      <c r="Q49">
        <v>7.2707964601769914</v>
      </c>
      <c r="R49">
        <v>0</v>
      </c>
      <c r="S49">
        <v>1.5780025284450063</v>
      </c>
      <c r="T49">
        <v>9.4780025284450069</v>
      </c>
      <c r="U49" s="156">
        <f t="shared" si="2"/>
        <v>31.599999999999998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31.6</v>
      </c>
      <c r="E50">
        <f>GT!N50</f>
        <v>0</v>
      </c>
      <c r="F50">
        <f t="shared" si="4"/>
        <v>84</v>
      </c>
      <c r="G50">
        <f t="shared" si="5"/>
        <v>31.6</v>
      </c>
      <c r="H50" s="154"/>
      <c r="I50">
        <f>BRPL_EOD!AC50+BRPL_EOD!AD50</f>
        <v>13.29</v>
      </c>
      <c r="J50">
        <f>BYPL_EOD!AC50+BYPL_EOD!AD50</f>
        <v>7.28</v>
      </c>
      <c r="K50">
        <f>MES_EOD!AC50+MES_EOD!AD50</f>
        <v>0</v>
      </c>
      <c r="L50">
        <f>NDMC_EOD!AC50+NDMC_EOD!AD50</f>
        <v>1.58</v>
      </c>
      <c r="M50">
        <f>TPDDL_EOD!AC50+TPDDL_EOD!AD50</f>
        <v>9.49</v>
      </c>
      <c r="N50">
        <f t="shared" si="0"/>
        <v>31.64</v>
      </c>
      <c r="O50" s="154">
        <f t="shared" si="1"/>
        <v>-3.9999999999999147E-2</v>
      </c>
      <c r="P50">
        <v>13.273198482932996</v>
      </c>
      <c r="Q50">
        <v>7.2707964601769914</v>
      </c>
      <c r="R50">
        <v>0</v>
      </c>
      <c r="S50">
        <v>1.5780025284450063</v>
      </c>
      <c r="T50">
        <v>9.4780025284450069</v>
      </c>
      <c r="U50" s="156">
        <f t="shared" si="2"/>
        <v>31.599999999999998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31.6</v>
      </c>
      <c r="E51">
        <f>GT!N51</f>
        <v>0</v>
      </c>
      <c r="F51">
        <f t="shared" si="4"/>
        <v>84</v>
      </c>
      <c r="G51">
        <f t="shared" si="5"/>
        <v>31.6</v>
      </c>
      <c r="H51" s="154"/>
      <c r="I51">
        <f>BRPL_EOD!AC51+BRPL_EOD!AD51</f>
        <v>13.29</v>
      </c>
      <c r="J51">
        <f>BYPL_EOD!AC51+BYPL_EOD!AD51</f>
        <v>7.28</v>
      </c>
      <c r="K51">
        <f>MES_EOD!AC51+MES_EOD!AD51</f>
        <v>0</v>
      </c>
      <c r="L51">
        <f>NDMC_EOD!AC51+NDMC_EOD!AD51</f>
        <v>1.58</v>
      </c>
      <c r="M51">
        <f>TPDDL_EOD!AC51+TPDDL_EOD!AD51</f>
        <v>9.49</v>
      </c>
      <c r="N51">
        <f t="shared" si="0"/>
        <v>31.64</v>
      </c>
      <c r="O51" s="154">
        <f t="shared" si="1"/>
        <v>-3.9999999999999147E-2</v>
      </c>
      <c r="P51">
        <v>13.273198482932996</v>
      </c>
      <c r="Q51">
        <v>7.2707964601769914</v>
      </c>
      <c r="R51">
        <v>0</v>
      </c>
      <c r="S51">
        <v>1.5780025284450063</v>
      </c>
      <c r="T51">
        <v>9.4780025284450069</v>
      </c>
      <c r="U51" s="156">
        <f t="shared" si="2"/>
        <v>31.599999999999998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31.6</v>
      </c>
      <c r="E52">
        <f>GT!N52</f>
        <v>0</v>
      </c>
      <c r="F52">
        <f t="shared" si="4"/>
        <v>84</v>
      </c>
      <c r="G52">
        <f t="shared" si="5"/>
        <v>31.6</v>
      </c>
      <c r="H52" s="154"/>
      <c r="I52">
        <f>BRPL_EOD!AC52+BRPL_EOD!AD52</f>
        <v>13.29</v>
      </c>
      <c r="J52">
        <f>BYPL_EOD!AC52+BYPL_EOD!AD52</f>
        <v>7.28</v>
      </c>
      <c r="K52">
        <f>MES_EOD!AC52+MES_EOD!AD52</f>
        <v>0</v>
      </c>
      <c r="L52">
        <f>NDMC_EOD!AC52+NDMC_EOD!AD52</f>
        <v>1.58</v>
      </c>
      <c r="M52">
        <f>TPDDL_EOD!AC52+TPDDL_EOD!AD52</f>
        <v>9.49</v>
      </c>
      <c r="N52">
        <f t="shared" si="0"/>
        <v>31.64</v>
      </c>
      <c r="O52" s="154">
        <f t="shared" si="1"/>
        <v>-3.9999999999999147E-2</v>
      </c>
      <c r="P52">
        <v>13.273198482932996</v>
      </c>
      <c r="Q52">
        <v>7.2707964601769914</v>
      </c>
      <c r="R52">
        <v>0</v>
      </c>
      <c r="S52">
        <v>1.5780025284450063</v>
      </c>
      <c r="T52">
        <v>9.4780025284450069</v>
      </c>
      <c r="U52" s="156">
        <f t="shared" si="2"/>
        <v>31.599999999999998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31.6</v>
      </c>
      <c r="E53">
        <f>GT!N53</f>
        <v>0</v>
      </c>
      <c r="F53">
        <f t="shared" si="4"/>
        <v>84</v>
      </c>
      <c r="G53">
        <f t="shared" si="5"/>
        <v>31.6</v>
      </c>
      <c r="H53" s="154"/>
      <c r="I53">
        <f>BRPL_EOD!AC53+BRPL_EOD!AD53</f>
        <v>13.29</v>
      </c>
      <c r="J53">
        <f>BYPL_EOD!AC53+BYPL_EOD!AD53</f>
        <v>7.28</v>
      </c>
      <c r="K53">
        <f>MES_EOD!AC53+MES_EOD!AD53</f>
        <v>0</v>
      </c>
      <c r="L53">
        <f>NDMC_EOD!AC53+NDMC_EOD!AD53</f>
        <v>1.58</v>
      </c>
      <c r="M53">
        <f>TPDDL_EOD!AC53+TPDDL_EOD!AD53</f>
        <v>9.49</v>
      </c>
      <c r="N53">
        <f t="shared" si="0"/>
        <v>31.64</v>
      </c>
      <c r="O53" s="154">
        <f t="shared" si="1"/>
        <v>-3.9999999999999147E-2</v>
      </c>
      <c r="P53">
        <v>13.273198482932996</v>
      </c>
      <c r="Q53">
        <v>7.2707964601769914</v>
      </c>
      <c r="R53">
        <v>0</v>
      </c>
      <c r="S53">
        <v>1.5780025284450063</v>
      </c>
      <c r="T53">
        <v>9.4780025284450069</v>
      </c>
      <c r="U53" s="156">
        <f t="shared" si="2"/>
        <v>31.599999999999998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31.6</v>
      </c>
      <c r="E54">
        <f>GT!N54</f>
        <v>0</v>
      </c>
      <c r="F54">
        <f t="shared" si="4"/>
        <v>84</v>
      </c>
      <c r="G54">
        <f t="shared" si="5"/>
        <v>31.6</v>
      </c>
      <c r="H54" s="154"/>
      <c r="I54">
        <f>BRPL_EOD!AC54+BRPL_EOD!AD54</f>
        <v>13.29</v>
      </c>
      <c r="J54">
        <f>BYPL_EOD!AC54+BYPL_EOD!AD54</f>
        <v>7.28</v>
      </c>
      <c r="K54">
        <f>MES_EOD!AC54+MES_EOD!AD54</f>
        <v>0</v>
      </c>
      <c r="L54">
        <f>NDMC_EOD!AC54+NDMC_EOD!AD54</f>
        <v>1.58</v>
      </c>
      <c r="M54">
        <f>TPDDL_EOD!AC54+TPDDL_EOD!AD54</f>
        <v>9.49</v>
      </c>
      <c r="N54">
        <f t="shared" si="0"/>
        <v>31.64</v>
      </c>
      <c r="O54" s="154">
        <f t="shared" si="1"/>
        <v>-3.9999999999999147E-2</v>
      </c>
      <c r="P54">
        <v>13.273198482932996</v>
      </c>
      <c r="Q54">
        <v>7.2707964601769914</v>
      </c>
      <c r="R54">
        <v>0</v>
      </c>
      <c r="S54">
        <v>1.5780025284450063</v>
      </c>
      <c r="T54">
        <v>9.4780025284450069</v>
      </c>
      <c r="U54" s="156">
        <f t="shared" si="2"/>
        <v>31.599999999999998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31.6</v>
      </c>
      <c r="E55">
        <f>GT!N55</f>
        <v>0</v>
      </c>
      <c r="F55">
        <f t="shared" si="4"/>
        <v>84</v>
      </c>
      <c r="G55">
        <f t="shared" si="5"/>
        <v>31.6</v>
      </c>
      <c r="H55" s="154"/>
      <c r="I55">
        <f>BRPL_EOD!AC55+BRPL_EOD!AD55</f>
        <v>13.29</v>
      </c>
      <c r="J55">
        <f>BYPL_EOD!AC55+BYPL_EOD!AD55</f>
        <v>7.28</v>
      </c>
      <c r="K55">
        <f>MES_EOD!AC55+MES_EOD!AD55</f>
        <v>0</v>
      </c>
      <c r="L55">
        <f>NDMC_EOD!AC55+NDMC_EOD!AD55</f>
        <v>1.58</v>
      </c>
      <c r="M55">
        <f>TPDDL_EOD!AC55+TPDDL_EOD!AD55</f>
        <v>9.49</v>
      </c>
      <c r="N55">
        <f t="shared" si="0"/>
        <v>31.64</v>
      </c>
      <c r="O55" s="154">
        <f t="shared" si="1"/>
        <v>-3.9999999999999147E-2</v>
      </c>
      <c r="P55">
        <v>13.273198482932996</v>
      </c>
      <c r="Q55">
        <v>7.2707964601769914</v>
      </c>
      <c r="R55">
        <v>0</v>
      </c>
      <c r="S55">
        <v>1.5780025284450063</v>
      </c>
      <c r="T55">
        <v>9.4780025284450069</v>
      </c>
      <c r="U55" s="156">
        <f t="shared" si="2"/>
        <v>31.599999999999998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31.6</v>
      </c>
      <c r="E56">
        <f>GT!N56</f>
        <v>0</v>
      </c>
      <c r="F56">
        <f t="shared" si="4"/>
        <v>84</v>
      </c>
      <c r="G56">
        <f t="shared" si="5"/>
        <v>31.6</v>
      </c>
      <c r="H56" s="154"/>
      <c r="I56">
        <f>BRPL_EOD!AC56+BRPL_EOD!AD56</f>
        <v>13.29</v>
      </c>
      <c r="J56">
        <f>BYPL_EOD!AC56+BYPL_EOD!AD56</f>
        <v>7.28</v>
      </c>
      <c r="K56">
        <f>MES_EOD!AC56+MES_EOD!AD56</f>
        <v>0</v>
      </c>
      <c r="L56">
        <f>NDMC_EOD!AC56+NDMC_EOD!AD56</f>
        <v>1.58</v>
      </c>
      <c r="M56">
        <f>TPDDL_EOD!AC56+TPDDL_EOD!AD56</f>
        <v>9.49</v>
      </c>
      <c r="N56">
        <f t="shared" si="0"/>
        <v>31.64</v>
      </c>
      <c r="O56" s="154">
        <f t="shared" si="1"/>
        <v>-3.9999999999999147E-2</v>
      </c>
      <c r="P56">
        <v>13.273198482932996</v>
      </c>
      <c r="Q56">
        <v>7.2707964601769914</v>
      </c>
      <c r="R56">
        <v>0</v>
      </c>
      <c r="S56">
        <v>1.5780025284450063</v>
      </c>
      <c r="T56">
        <v>9.4780025284450069</v>
      </c>
      <c r="U56" s="156">
        <f t="shared" si="2"/>
        <v>31.599999999999998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31.6</v>
      </c>
      <c r="E57">
        <f>GT!N57</f>
        <v>0</v>
      </c>
      <c r="F57">
        <f t="shared" si="4"/>
        <v>84</v>
      </c>
      <c r="G57">
        <f t="shared" si="5"/>
        <v>31.6</v>
      </c>
      <c r="H57" s="154"/>
      <c r="I57">
        <f>BRPL_EOD!AC57+BRPL_EOD!AD57</f>
        <v>13.29</v>
      </c>
      <c r="J57">
        <f>BYPL_EOD!AC57+BYPL_EOD!AD57</f>
        <v>7.28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31.64</v>
      </c>
      <c r="O57" s="154">
        <f t="shared" si="1"/>
        <v>-3.9999999999999147E-2</v>
      </c>
      <c r="P57">
        <v>13.273198482932996</v>
      </c>
      <c r="Q57">
        <v>7.2707964601769914</v>
      </c>
      <c r="R57">
        <v>0</v>
      </c>
      <c r="S57">
        <v>1.5780025284450063</v>
      </c>
      <c r="T57">
        <v>9.4780025284450069</v>
      </c>
      <c r="U57" s="156">
        <f t="shared" si="2"/>
        <v>31.599999999999998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31.6</v>
      </c>
      <c r="E58">
        <f>GT!N58</f>
        <v>0</v>
      </c>
      <c r="F58">
        <f t="shared" si="4"/>
        <v>84</v>
      </c>
      <c r="G58">
        <f t="shared" si="5"/>
        <v>31.6</v>
      </c>
      <c r="H58" s="154"/>
      <c r="I58">
        <f>BRPL_EOD!AC58+BRPL_EOD!AD58</f>
        <v>13.29</v>
      </c>
      <c r="J58">
        <f>BYPL_EOD!AC58+BYPL_EOD!AD58</f>
        <v>7.28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31.64</v>
      </c>
      <c r="O58" s="154">
        <f t="shared" si="1"/>
        <v>-3.9999999999999147E-2</v>
      </c>
      <c r="P58">
        <v>13.273198482932996</v>
      </c>
      <c r="Q58">
        <v>7.2707964601769914</v>
      </c>
      <c r="R58">
        <v>0</v>
      </c>
      <c r="S58">
        <v>1.5780025284450063</v>
      </c>
      <c r="T58">
        <v>9.4780025284450069</v>
      </c>
      <c r="U58" s="156">
        <f t="shared" si="2"/>
        <v>31.599999999999998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31.6</v>
      </c>
      <c r="E59">
        <f>GT!N59</f>
        <v>0</v>
      </c>
      <c r="F59">
        <f t="shared" si="4"/>
        <v>84</v>
      </c>
      <c r="G59">
        <f t="shared" si="5"/>
        <v>31.6</v>
      </c>
      <c r="H59" s="154"/>
      <c r="I59">
        <f>BRPL_EOD!AC59+BRPL_EOD!AD59</f>
        <v>13.29</v>
      </c>
      <c r="J59">
        <f>BYPL_EOD!AC59+BYPL_EOD!AD59</f>
        <v>7.28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31.64</v>
      </c>
      <c r="O59" s="154">
        <f t="shared" si="1"/>
        <v>-3.9999999999999147E-2</v>
      </c>
      <c r="P59">
        <v>13.273198482932996</v>
      </c>
      <c r="Q59">
        <v>7.2707964601769914</v>
      </c>
      <c r="R59">
        <v>0</v>
      </c>
      <c r="S59">
        <v>1.5780025284450063</v>
      </c>
      <c r="T59">
        <v>9.4780025284450069</v>
      </c>
      <c r="U59" s="156">
        <f t="shared" si="2"/>
        <v>31.599999999999998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31.6</v>
      </c>
      <c r="E60">
        <f>GT!N60</f>
        <v>0</v>
      </c>
      <c r="F60">
        <f t="shared" si="4"/>
        <v>84</v>
      </c>
      <c r="G60">
        <f t="shared" si="5"/>
        <v>31.6</v>
      </c>
      <c r="H60" s="154"/>
      <c r="I60">
        <f>BRPL_EOD!AC60+BRPL_EOD!AD60</f>
        <v>13.29</v>
      </c>
      <c r="J60">
        <f>BYPL_EOD!AC60+BYPL_EOD!AD60</f>
        <v>7.28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31.64</v>
      </c>
      <c r="O60" s="154">
        <f t="shared" si="1"/>
        <v>-3.9999999999999147E-2</v>
      </c>
      <c r="P60">
        <v>13.273198482932996</v>
      </c>
      <c r="Q60">
        <v>7.2707964601769914</v>
      </c>
      <c r="R60">
        <v>0</v>
      </c>
      <c r="S60">
        <v>1.5780025284450063</v>
      </c>
      <c r="T60">
        <v>9.4780025284450069</v>
      </c>
      <c r="U60" s="156">
        <f t="shared" si="2"/>
        <v>31.599999999999998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31.6</v>
      </c>
      <c r="E61">
        <f>GT!N61</f>
        <v>0</v>
      </c>
      <c r="F61">
        <f t="shared" si="4"/>
        <v>84</v>
      </c>
      <c r="G61">
        <f t="shared" si="5"/>
        <v>31.6</v>
      </c>
      <c r="H61" s="154"/>
      <c r="I61">
        <f>BRPL_EOD!AC61+BRPL_EOD!AD61</f>
        <v>8.18</v>
      </c>
      <c r="J61">
        <f>BYPL_EOD!AC61+BYPL_EOD!AD61</f>
        <v>16.79</v>
      </c>
      <c r="K61">
        <f>MES_EOD!AC61+MES_EOD!AD61</f>
        <v>0</v>
      </c>
      <c r="L61">
        <f>NDMC_EOD!AC61+NDMC_EOD!AD61</f>
        <v>0.97</v>
      </c>
      <c r="M61">
        <f>TPDDL_EOD!AC61+TPDDL_EOD!AD61</f>
        <v>5.84</v>
      </c>
      <c r="N61">
        <f t="shared" si="0"/>
        <v>31.779999999999998</v>
      </c>
      <c r="O61" s="154">
        <f t="shared" si="1"/>
        <v>-0.17999999999999616</v>
      </c>
      <c r="P61">
        <v>8.1336689741976098</v>
      </c>
      <c r="Q61">
        <v>16.694902454373821</v>
      </c>
      <c r="R61">
        <v>0</v>
      </c>
      <c r="S61">
        <v>0.964505978602895</v>
      </c>
      <c r="T61">
        <v>5.8069225928256767</v>
      </c>
      <c r="U61" s="156">
        <f t="shared" si="2"/>
        <v>31.6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31.6</v>
      </c>
      <c r="E62">
        <f>GT!N62</f>
        <v>0</v>
      </c>
      <c r="F62">
        <f t="shared" si="4"/>
        <v>84</v>
      </c>
      <c r="G62">
        <f t="shared" si="5"/>
        <v>31.6</v>
      </c>
      <c r="H62" s="154"/>
      <c r="I62">
        <f>BRPL_EOD!AC62+BRPL_EOD!AD62</f>
        <v>8.18</v>
      </c>
      <c r="J62">
        <f>BYPL_EOD!AC62+BYPL_EOD!AD62</f>
        <v>16.79</v>
      </c>
      <c r="K62">
        <f>MES_EOD!AC62+MES_EOD!AD62</f>
        <v>0</v>
      </c>
      <c r="L62">
        <f>NDMC_EOD!AC62+NDMC_EOD!AD62</f>
        <v>0.97</v>
      </c>
      <c r="M62">
        <f>TPDDL_EOD!AC62+TPDDL_EOD!AD62</f>
        <v>5.84</v>
      </c>
      <c r="N62">
        <f t="shared" si="0"/>
        <v>31.779999999999998</v>
      </c>
      <c r="O62" s="154">
        <f t="shared" si="1"/>
        <v>-0.17999999999999616</v>
      </c>
      <c r="P62">
        <v>8.1336689741976098</v>
      </c>
      <c r="Q62">
        <v>16.694902454373821</v>
      </c>
      <c r="R62">
        <v>0</v>
      </c>
      <c r="S62">
        <v>0.964505978602895</v>
      </c>
      <c r="T62">
        <v>5.8069225928256767</v>
      </c>
      <c r="U62" s="156">
        <f t="shared" si="2"/>
        <v>31.6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31.6</v>
      </c>
      <c r="E63">
        <f>GT!N63</f>
        <v>0</v>
      </c>
      <c r="F63">
        <f t="shared" si="4"/>
        <v>84</v>
      </c>
      <c r="G63">
        <f t="shared" si="5"/>
        <v>31.6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31.64</v>
      </c>
      <c r="O63" s="154">
        <f t="shared" si="1"/>
        <v>-3.9999999999999147E-2</v>
      </c>
      <c r="P63">
        <v>13.273198482932996</v>
      </c>
      <c r="Q63">
        <v>7.2707964601769914</v>
      </c>
      <c r="R63">
        <v>0</v>
      </c>
      <c r="S63">
        <v>1.5780025284450063</v>
      </c>
      <c r="T63">
        <v>9.4780025284450069</v>
      </c>
      <c r="U63" s="156">
        <f t="shared" si="2"/>
        <v>31.599999999999998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31.6</v>
      </c>
      <c r="E64">
        <f>GT!N64</f>
        <v>0</v>
      </c>
      <c r="F64">
        <f t="shared" si="4"/>
        <v>84</v>
      </c>
      <c r="G64">
        <f t="shared" si="5"/>
        <v>31.6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-3.9999999999999147E-2</v>
      </c>
      <c r="P64">
        <v>13.273198482932996</v>
      </c>
      <c r="Q64">
        <v>7.2707964601769914</v>
      </c>
      <c r="R64">
        <v>0</v>
      </c>
      <c r="S64">
        <v>1.5780025284450063</v>
      </c>
      <c r="T64">
        <v>9.4780025284450069</v>
      </c>
      <c r="U64" s="156">
        <f t="shared" si="2"/>
        <v>31.599999999999998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31.6</v>
      </c>
      <c r="E65">
        <f>GT!N65</f>
        <v>0</v>
      </c>
      <c r="F65">
        <f t="shared" si="4"/>
        <v>84</v>
      </c>
      <c r="G65">
        <f t="shared" si="5"/>
        <v>31.6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-3.9999999999999147E-2</v>
      </c>
      <c r="P65">
        <v>13.273198482932996</v>
      </c>
      <c r="Q65">
        <v>7.2707964601769914</v>
      </c>
      <c r="R65">
        <v>0</v>
      </c>
      <c r="S65">
        <v>1.5780025284450063</v>
      </c>
      <c r="T65">
        <v>9.4780025284450069</v>
      </c>
      <c r="U65" s="156">
        <f t="shared" si="2"/>
        <v>31.599999999999998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31.240000000000002</v>
      </c>
      <c r="E66">
        <f>GT!N66</f>
        <v>0</v>
      </c>
      <c r="F66">
        <f t="shared" si="4"/>
        <v>84</v>
      </c>
      <c r="G66">
        <f t="shared" si="5"/>
        <v>31.240000000000002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-0.39999999999999858</v>
      </c>
      <c r="P66">
        <v>13.121984829329962</v>
      </c>
      <c r="Q66">
        <v>7.1879646017699121</v>
      </c>
      <c r="R66">
        <v>0</v>
      </c>
      <c r="S66">
        <v>1.5600252844500633</v>
      </c>
      <c r="T66">
        <v>9.3700252844500636</v>
      </c>
      <c r="U66" s="156">
        <f t="shared" si="2"/>
        <v>31.240000000000002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31.240000000000002</v>
      </c>
      <c r="E67">
        <f>GT!N67</f>
        <v>0</v>
      </c>
      <c r="F67">
        <f t="shared" si="4"/>
        <v>84</v>
      </c>
      <c r="G67">
        <f t="shared" si="5"/>
        <v>31.240000000000002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-0.39999999999999858</v>
      </c>
      <c r="P67">
        <v>13.121984829329962</v>
      </c>
      <c r="Q67">
        <v>7.1879646017699121</v>
      </c>
      <c r="R67">
        <v>0</v>
      </c>
      <c r="S67">
        <v>1.5600252844500633</v>
      </c>
      <c r="T67">
        <v>9.3700252844500636</v>
      </c>
      <c r="U67" s="156">
        <f t="shared" ref="U67:U98" si="8">SUM(P67:T67)</f>
        <v>31.240000000000002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31.6</v>
      </c>
      <c r="E68">
        <f>GT!N68</f>
        <v>0</v>
      </c>
      <c r="F68">
        <f t="shared" ref="F68:F98" si="10">B68+C68</f>
        <v>84</v>
      </c>
      <c r="G68">
        <f t="shared" ref="G68:G98" si="11">D68+E68-X68</f>
        <v>31.6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-3.9999999999999147E-2</v>
      </c>
      <c r="P68">
        <v>13.273198482932996</v>
      </c>
      <c r="Q68">
        <v>7.2707964601769914</v>
      </c>
      <c r="R68">
        <v>0</v>
      </c>
      <c r="S68">
        <v>1.5780025284450063</v>
      </c>
      <c r="T68">
        <v>9.4780025284450069</v>
      </c>
      <c r="U68" s="156">
        <f t="shared" si="8"/>
        <v>31.599999999999998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31.6</v>
      </c>
      <c r="E69">
        <f>GT!N69</f>
        <v>0</v>
      </c>
      <c r="F69">
        <f t="shared" si="10"/>
        <v>84</v>
      </c>
      <c r="G69">
        <f t="shared" si="11"/>
        <v>31.6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-3.9999999999999147E-2</v>
      </c>
      <c r="P69">
        <v>13.273198482932996</v>
      </c>
      <c r="Q69">
        <v>7.2707964601769914</v>
      </c>
      <c r="R69">
        <v>0</v>
      </c>
      <c r="S69">
        <v>1.5780025284450063</v>
      </c>
      <c r="T69">
        <v>9.4780025284450069</v>
      </c>
      <c r="U69" s="156">
        <f t="shared" si="8"/>
        <v>31.599999999999998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31.6</v>
      </c>
      <c r="E70">
        <f>GT!N70</f>
        <v>0</v>
      </c>
      <c r="F70">
        <f t="shared" si="10"/>
        <v>84</v>
      </c>
      <c r="G70">
        <f t="shared" si="11"/>
        <v>31.6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-3.9999999999999147E-2</v>
      </c>
      <c r="P70">
        <v>13.273198482932996</v>
      </c>
      <c r="Q70">
        <v>7.2707964601769914</v>
      </c>
      <c r="R70">
        <v>0</v>
      </c>
      <c r="S70">
        <v>1.5780025284450063</v>
      </c>
      <c r="T70">
        <v>9.4780025284450069</v>
      </c>
      <c r="U70" s="156">
        <f t="shared" si="8"/>
        <v>31.599999999999998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31.6</v>
      </c>
      <c r="E71">
        <f>GT!N71</f>
        <v>0</v>
      </c>
      <c r="F71">
        <f t="shared" si="10"/>
        <v>84</v>
      </c>
      <c r="G71">
        <f t="shared" si="11"/>
        <v>31.6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-3.9999999999999147E-2</v>
      </c>
      <c r="P71">
        <v>13.273198482932996</v>
      </c>
      <c r="Q71">
        <v>7.2707964601769914</v>
      </c>
      <c r="R71">
        <v>0</v>
      </c>
      <c r="S71">
        <v>1.5780025284450063</v>
      </c>
      <c r="T71">
        <v>9.4780025284450069</v>
      </c>
      <c r="U71" s="156">
        <f t="shared" si="8"/>
        <v>31.599999999999998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31.6</v>
      </c>
      <c r="E72">
        <f>GT!N72</f>
        <v>0</v>
      </c>
      <c r="F72">
        <f t="shared" si="10"/>
        <v>84</v>
      </c>
      <c r="G72">
        <f t="shared" si="11"/>
        <v>31.6</v>
      </c>
      <c r="H72" s="154"/>
      <c r="I72">
        <f>BRPL_EOD!AC72+BRPL_EOD!AD72</f>
        <v>13.29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31.64</v>
      </c>
      <c r="O72" s="154">
        <f t="shared" si="7"/>
        <v>-3.9999999999999147E-2</v>
      </c>
      <c r="P72">
        <v>13.273198482932996</v>
      </c>
      <c r="Q72">
        <v>7.2707964601769914</v>
      </c>
      <c r="R72">
        <v>0</v>
      </c>
      <c r="S72">
        <v>1.5780025284450063</v>
      </c>
      <c r="T72">
        <v>9.4780025284450069</v>
      </c>
      <c r="U72" s="156">
        <f t="shared" si="8"/>
        <v>31.599999999999998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31.6</v>
      </c>
      <c r="E73">
        <f>GT!N73</f>
        <v>0</v>
      </c>
      <c r="F73">
        <f t="shared" si="10"/>
        <v>84</v>
      </c>
      <c r="G73">
        <f t="shared" si="11"/>
        <v>31.6</v>
      </c>
      <c r="H73" s="154"/>
      <c r="I73">
        <f>BRPL_EOD!AC73+BRPL_EOD!AD73</f>
        <v>7.46</v>
      </c>
      <c r="J73">
        <f>BYPL_EOD!AC73+BYPL_EOD!AD73</f>
        <v>18.12</v>
      </c>
      <c r="K73">
        <f>MES_EOD!AC73+MES_EOD!AD73</f>
        <v>0</v>
      </c>
      <c r="L73">
        <f>NDMC_EOD!AC73+NDMC_EOD!AD73</f>
        <v>0.89</v>
      </c>
      <c r="M73">
        <f>TPDDL_EOD!AC73+TPDDL_EOD!AD73</f>
        <v>5.33</v>
      </c>
      <c r="N73">
        <f t="shared" si="6"/>
        <v>31.800000000000004</v>
      </c>
      <c r="O73" s="154">
        <f t="shared" si="7"/>
        <v>-0.20000000000000284</v>
      </c>
      <c r="P73">
        <v>7.4130817610062882</v>
      </c>
      <c r="Q73">
        <v>18.006037735849056</v>
      </c>
      <c r="R73">
        <v>0</v>
      </c>
      <c r="S73">
        <v>0.88440251572327033</v>
      </c>
      <c r="T73">
        <v>5.2964779874213832</v>
      </c>
      <c r="U73" s="156">
        <f t="shared" si="8"/>
        <v>31.599999999999998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31.6</v>
      </c>
      <c r="E74">
        <f>GT!N74</f>
        <v>0</v>
      </c>
      <c r="F74">
        <f t="shared" si="10"/>
        <v>84</v>
      </c>
      <c r="G74">
        <f t="shared" si="11"/>
        <v>31.6</v>
      </c>
      <c r="H74" s="154"/>
      <c r="I74">
        <f>BRPL_EOD!AC74+BRPL_EOD!AD74</f>
        <v>7.46</v>
      </c>
      <c r="J74">
        <f>BYPL_EOD!AC74+BYPL_EOD!AD74</f>
        <v>18.12</v>
      </c>
      <c r="K74">
        <f>MES_EOD!AC74+MES_EOD!AD74</f>
        <v>0</v>
      </c>
      <c r="L74">
        <f>NDMC_EOD!AC74+NDMC_EOD!AD74</f>
        <v>0.89</v>
      </c>
      <c r="M74">
        <f>TPDDL_EOD!AC74+TPDDL_EOD!AD74</f>
        <v>5.33</v>
      </c>
      <c r="N74">
        <f t="shared" si="6"/>
        <v>31.800000000000004</v>
      </c>
      <c r="O74" s="154">
        <f t="shared" si="7"/>
        <v>-0.20000000000000284</v>
      </c>
      <c r="P74">
        <v>7.4130817610062882</v>
      </c>
      <c r="Q74">
        <v>18.006037735849056</v>
      </c>
      <c r="R74">
        <v>0</v>
      </c>
      <c r="S74">
        <v>0.88440251572327033</v>
      </c>
      <c r="T74">
        <v>5.2964779874213832</v>
      </c>
      <c r="U74" s="156">
        <f t="shared" si="8"/>
        <v>31.599999999999998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7.46</v>
      </c>
      <c r="J75">
        <f>BYPL_EOD!AC75+BYPL_EOD!AD75</f>
        <v>18.12</v>
      </c>
      <c r="K75">
        <f>MES_EOD!AC75+MES_EOD!AD75</f>
        <v>0</v>
      </c>
      <c r="L75">
        <f>NDMC_EOD!AC75+NDMC_EOD!AD75</f>
        <v>0.89</v>
      </c>
      <c r="M75">
        <f>TPDDL_EOD!AC75+TPDDL_EOD!AD75</f>
        <v>5.33</v>
      </c>
      <c r="N75">
        <f t="shared" si="6"/>
        <v>31.800000000000004</v>
      </c>
      <c r="O75" s="154">
        <f t="shared" si="7"/>
        <v>-0.20000000000000284</v>
      </c>
      <c r="P75">
        <v>7.4130817610062882</v>
      </c>
      <c r="Q75">
        <v>18.006037735849056</v>
      </c>
      <c r="R75">
        <v>0</v>
      </c>
      <c r="S75">
        <v>0.88440251572327033</v>
      </c>
      <c r="T75">
        <v>5.2964779874213832</v>
      </c>
      <c r="U75" s="156">
        <f t="shared" si="8"/>
        <v>31.599999999999998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8.2200000000000006</v>
      </c>
      <c r="J76">
        <f>BYPL_EOD!AC76+BYPL_EOD!AD76</f>
        <v>19.059999999999999</v>
      </c>
      <c r="K76">
        <f>MES_EOD!AC76+MES_EOD!AD76</f>
        <v>0</v>
      </c>
      <c r="L76">
        <f>NDMC_EOD!AC76+NDMC_EOD!AD76</f>
        <v>0.98</v>
      </c>
      <c r="M76">
        <f>TPDDL_EOD!AC76+TPDDL_EOD!AD76</f>
        <v>5.53</v>
      </c>
      <c r="N76">
        <f t="shared" si="6"/>
        <v>33.79</v>
      </c>
      <c r="O76" s="154">
        <f t="shared" si="7"/>
        <v>-0.18999999999999773</v>
      </c>
      <c r="P76">
        <v>8.1737792246226704</v>
      </c>
      <c r="Q76">
        <v>18.952826279964487</v>
      </c>
      <c r="R76">
        <v>0</v>
      </c>
      <c r="S76">
        <v>0.97448949393311635</v>
      </c>
      <c r="T76">
        <v>5.498905001479728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8.2200000000000006</v>
      </c>
      <c r="J77">
        <f>BYPL_EOD!AC77+BYPL_EOD!AD77</f>
        <v>19.059999999999999</v>
      </c>
      <c r="K77">
        <f>MES_EOD!AC77+MES_EOD!AD77</f>
        <v>0</v>
      </c>
      <c r="L77">
        <f>NDMC_EOD!AC77+NDMC_EOD!AD77</f>
        <v>0.98</v>
      </c>
      <c r="M77">
        <f>TPDDL_EOD!AC77+TPDDL_EOD!AD77</f>
        <v>5.53</v>
      </c>
      <c r="N77">
        <f t="shared" si="6"/>
        <v>33.79</v>
      </c>
      <c r="O77" s="154">
        <f t="shared" si="7"/>
        <v>-0.18999999999999773</v>
      </c>
      <c r="P77">
        <v>8.1737792246226704</v>
      </c>
      <c r="Q77">
        <v>18.952826279964487</v>
      </c>
      <c r="R77">
        <v>0</v>
      </c>
      <c r="S77">
        <v>0.97448949393311635</v>
      </c>
      <c r="T77">
        <v>5.498905001479728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8.2200000000000006</v>
      </c>
      <c r="J78">
        <f>BYPL_EOD!AC78+BYPL_EOD!AD78</f>
        <v>19.059999999999999</v>
      </c>
      <c r="K78">
        <f>MES_EOD!AC78+MES_EOD!AD78</f>
        <v>0</v>
      </c>
      <c r="L78">
        <f>NDMC_EOD!AC78+NDMC_EOD!AD78</f>
        <v>0.98</v>
      </c>
      <c r="M78">
        <f>TPDDL_EOD!AC78+TPDDL_EOD!AD78</f>
        <v>5.53</v>
      </c>
      <c r="N78">
        <f t="shared" si="6"/>
        <v>33.79</v>
      </c>
      <c r="O78" s="154">
        <f t="shared" si="7"/>
        <v>-0.18999999999999773</v>
      </c>
      <c r="P78">
        <v>8.1737792246226704</v>
      </c>
      <c r="Q78">
        <v>18.952826279964487</v>
      </c>
      <c r="R78">
        <v>0</v>
      </c>
      <c r="S78">
        <v>0.97448949393311635</v>
      </c>
      <c r="T78">
        <v>5.498905001479728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8.2200000000000006</v>
      </c>
      <c r="J79">
        <f>BYPL_EOD!AC79+BYPL_EOD!AD79</f>
        <v>19.059999999999999</v>
      </c>
      <c r="K79">
        <f>MES_EOD!AC79+MES_EOD!AD79</f>
        <v>0</v>
      </c>
      <c r="L79">
        <f>NDMC_EOD!AC79+NDMC_EOD!AD79</f>
        <v>0.98</v>
      </c>
      <c r="M79">
        <f>TPDDL_EOD!AC79+TPDDL_EOD!AD79</f>
        <v>5.53</v>
      </c>
      <c r="N79">
        <f t="shared" si="6"/>
        <v>33.79</v>
      </c>
      <c r="O79" s="154">
        <f t="shared" si="7"/>
        <v>-0.18999999999999773</v>
      </c>
      <c r="P79">
        <v>8.1737792246226704</v>
      </c>
      <c r="Q79">
        <v>18.952826279964487</v>
      </c>
      <c r="R79">
        <v>0</v>
      </c>
      <c r="S79">
        <v>0.97448949393311635</v>
      </c>
      <c r="T79">
        <v>5.498905001479728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8.2200000000000006</v>
      </c>
      <c r="J80">
        <f>BYPL_EOD!AC80+BYPL_EOD!AD80</f>
        <v>19.059999999999999</v>
      </c>
      <c r="K80">
        <f>MES_EOD!AC80+MES_EOD!AD80</f>
        <v>0</v>
      </c>
      <c r="L80">
        <f>NDMC_EOD!AC80+NDMC_EOD!AD80</f>
        <v>0.98</v>
      </c>
      <c r="M80">
        <f>TPDDL_EOD!AC80+TPDDL_EOD!AD80</f>
        <v>5.53</v>
      </c>
      <c r="N80">
        <f t="shared" si="6"/>
        <v>33.79</v>
      </c>
      <c r="O80" s="154">
        <f t="shared" si="7"/>
        <v>-0.18999999999999773</v>
      </c>
      <c r="P80">
        <v>8.1737792246226704</v>
      </c>
      <c r="Q80">
        <v>18.952826279964487</v>
      </c>
      <c r="R80">
        <v>0</v>
      </c>
      <c r="S80">
        <v>0.97448949393311635</v>
      </c>
      <c r="T80">
        <v>5.498905001479728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8.2200000000000006</v>
      </c>
      <c r="J81">
        <f>BYPL_EOD!AC81+BYPL_EOD!AD81</f>
        <v>19.059999999999999</v>
      </c>
      <c r="K81">
        <f>MES_EOD!AC81+MES_EOD!AD81</f>
        <v>0</v>
      </c>
      <c r="L81">
        <f>NDMC_EOD!AC81+NDMC_EOD!AD81</f>
        <v>0.98</v>
      </c>
      <c r="M81">
        <f>TPDDL_EOD!AC81+TPDDL_EOD!AD81</f>
        <v>5.53</v>
      </c>
      <c r="N81">
        <f t="shared" si="6"/>
        <v>33.79</v>
      </c>
      <c r="O81" s="154">
        <f t="shared" si="7"/>
        <v>-0.18999999999999773</v>
      </c>
      <c r="P81">
        <v>8.1737792246226704</v>
      </c>
      <c r="Q81">
        <v>18.952826279964487</v>
      </c>
      <c r="R81">
        <v>0</v>
      </c>
      <c r="S81">
        <v>0.97448949393311635</v>
      </c>
      <c r="T81">
        <v>5.498905001479728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8.2200000000000006</v>
      </c>
      <c r="J82">
        <f>BYPL_EOD!AC82+BYPL_EOD!AD82</f>
        <v>19.059999999999999</v>
      </c>
      <c r="K82">
        <f>MES_EOD!AC82+MES_EOD!AD82</f>
        <v>0</v>
      </c>
      <c r="L82">
        <f>NDMC_EOD!AC82+NDMC_EOD!AD82</f>
        <v>0.98</v>
      </c>
      <c r="M82">
        <f>TPDDL_EOD!AC82+TPDDL_EOD!AD82</f>
        <v>5.53</v>
      </c>
      <c r="N82">
        <f t="shared" si="6"/>
        <v>33.79</v>
      </c>
      <c r="O82" s="154">
        <f t="shared" si="7"/>
        <v>-0.18999999999999773</v>
      </c>
      <c r="P82">
        <v>8.1737792246226704</v>
      </c>
      <c r="Q82">
        <v>18.952826279964487</v>
      </c>
      <c r="R82">
        <v>0</v>
      </c>
      <c r="S82">
        <v>0.97448949393311635</v>
      </c>
      <c r="T82">
        <v>5.498905001479728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32.980000000000004</v>
      </c>
      <c r="E83">
        <f>GT!N83</f>
        <v>0</v>
      </c>
      <c r="F83">
        <f t="shared" si="10"/>
        <v>84</v>
      </c>
      <c r="G83">
        <f t="shared" si="11"/>
        <v>32.980000000000004</v>
      </c>
      <c r="H83" s="154"/>
      <c r="I83">
        <f>BRPL_EOD!AC83+BRPL_EOD!AD83</f>
        <v>14.12</v>
      </c>
      <c r="J83">
        <f>BYPL_EOD!AC83+BYPL_EOD!AD83</f>
        <v>7.73</v>
      </c>
      <c r="K83">
        <f>MES_EOD!AC83+MES_EOD!AD83</f>
        <v>0</v>
      </c>
      <c r="L83">
        <f>NDMC_EOD!AC83+NDMC_EOD!AD83</f>
        <v>1.68</v>
      </c>
      <c r="M83">
        <f>TPDDL_EOD!AC83+TPDDL_EOD!AD83</f>
        <v>9.49</v>
      </c>
      <c r="N83">
        <f t="shared" si="6"/>
        <v>33.020000000000003</v>
      </c>
      <c r="O83" s="154">
        <f t="shared" si="7"/>
        <v>-3.9999999999999147E-2</v>
      </c>
      <c r="P83">
        <v>14.102895215021199</v>
      </c>
      <c r="Q83">
        <v>7.720635978195034</v>
      </c>
      <c r="R83">
        <v>0</v>
      </c>
      <c r="S83">
        <v>1.6779648697758933</v>
      </c>
      <c r="T83">
        <v>9.4785039370078739</v>
      </c>
      <c r="U83" s="156">
        <f t="shared" si="8"/>
        <v>32.979999999999997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32.980000000000004</v>
      </c>
      <c r="E84">
        <f>GT!N84</f>
        <v>0</v>
      </c>
      <c r="F84">
        <f t="shared" si="10"/>
        <v>84</v>
      </c>
      <c r="G84">
        <f t="shared" si="11"/>
        <v>32.980000000000004</v>
      </c>
      <c r="H84" s="154"/>
      <c r="I84">
        <f>BRPL_EOD!AC84+BRPL_EOD!AD84</f>
        <v>14.12</v>
      </c>
      <c r="J84">
        <f>BYPL_EOD!AC84+BYPL_EOD!AD84</f>
        <v>7.73</v>
      </c>
      <c r="K84">
        <f>MES_EOD!AC84+MES_EOD!AD84</f>
        <v>0</v>
      </c>
      <c r="L84">
        <f>NDMC_EOD!AC84+NDMC_EOD!AD84</f>
        <v>1.68</v>
      </c>
      <c r="M84">
        <f>TPDDL_EOD!AC84+TPDDL_EOD!AD84</f>
        <v>9.49</v>
      </c>
      <c r="N84">
        <f t="shared" si="6"/>
        <v>33.020000000000003</v>
      </c>
      <c r="O84" s="154">
        <f t="shared" si="7"/>
        <v>-3.9999999999999147E-2</v>
      </c>
      <c r="P84">
        <v>14.102895215021199</v>
      </c>
      <c r="Q84">
        <v>7.720635978195034</v>
      </c>
      <c r="R84">
        <v>0</v>
      </c>
      <c r="S84">
        <v>1.6779648697758933</v>
      </c>
      <c r="T84">
        <v>9.4785039370078739</v>
      </c>
      <c r="U84" s="156">
        <f t="shared" si="8"/>
        <v>32.979999999999997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32.980000000000004</v>
      </c>
      <c r="E85">
        <f>GT!N85</f>
        <v>0</v>
      </c>
      <c r="F85">
        <f t="shared" si="10"/>
        <v>84</v>
      </c>
      <c r="G85">
        <f t="shared" si="11"/>
        <v>32.980000000000004</v>
      </c>
      <c r="H85" s="154"/>
      <c r="I85">
        <f>BRPL_EOD!AC85+BRPL_EOD!AD85</f>
        <v>14.12</v>
      </c>
      <c r="J85">
        <f>BYPL_EOD!AC85+BYPL_EOD!AD85</f>
        <v>7.73</v>
      </c>
      <c r="K85">
        <f>MES_EOD!AC85+MES_EOD!AD85</f>
        <v>0</v>
      </c>
      <c r="L85">
        <f>NDMC_EOD!AC85+NDMC_EOD!AD85</f>
        <v>1.68</v>
      </c>
      <c r="M85">
        <f>TPDDL_EOD!AC85+TPDDL_EOD!AD85</f>
        <v>9.49</v>
      </c>
      <c r="N85">
        <f t="shared" si="6"/>
        <v>33.020000000000003</v>
      </c>
      <c r="O85" s="154">
        <f t="shared" si="7"/>
        <v>-3.9999999999999147E-2</v>
      </c>
      <c r="P85">
        <v>14.102895215021199</v>
      </c>
      <c r="Q85">
        <v>7.720635978195034</v>
      </c>
      <c r="R85">
        <v>0</v>
      </c>
      <c r="S85">
        <v>1.6779648697758933</v>
      </c>
      <c r="T85">
        <v>9.4785039370078739</v>
      </c>
      <c r="U85" s="156">
        <f t="shared" si="8"/>
        <v>32.979999999999997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32.980000000000004</v>
      </c>
      <c r="E86">
        <f>GT!N86</f>
        <v>0</v>
      </c>
      <c r="F86">
        <f t="shared" si="10"/>
        <v>84</v>
      </c>
      <c r="G86">
        <f t="shared" si="11"/>
        <v>32.980000000000004</v>
      </c>
      <c r="H86" s="154"/>
      <c r="I86">
        <f>BRPL_EOD!AC86+BRPL_EOD!AD86</f>
        <v>14.12</v>
      </c>
      <c r="J86">
        <f>BYPL_EOD!AC86+BYPL_EOD!AD86</f>
        <v>7.73</v>
      </c>
      <c r="K86">
        <f>MES_EOD!AC86+MES_EOD!AD86</f>
        <v>0</v>
      </c>
      <c r="L86">
        <f>NDMC_EOD!AC86+NDMC_EOD!AD86</f>
        <v>1.68</v>
      </c>
      <c r="M86">
        <f>TPDDL_EOD!AC86+TPDDL_EOD!AD86</f>
        <v>9.49</v>
      </c>
      <c r="N86">
        <f t="shared" si="6"/>
        <v>33.020000000000003</v>
      </c>
      <c r="O86" s="154">
        <f t="shared" si="7"/>
        <v>-3.9999999999999147E-2</v>
      </c>
      <c r="P86">
        <v>14.102895215021199</v>
      </c>
      <c r="Q86">
        <v>7.720635978195034</v>
      </c>
      <c r="R86">
        <v>0</v>
      </c>
      <c r="S86">
        <v>1.6779648697758933</v>
      </c>
      <c r="T86">
        <v>9.4785039370078739</v>
      </c>
      <c r="U86" s="156">
        <f t="shared" si="8"/>
        <v>32.979999999999997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33.03</v>
      </c>
      <c r="E87">
        <f>GT!N87</f>
        <v>0</v>
      </c>
      <c r="F87">
        <f t="shared" si="10"/>
        <v>84</v>
      </c>
      <c r="G87">
        <f t="shared" si="11"/>
        <v>33.03</v>
      </c>
      <c r="H87" s="154"/>
      <c r="I87">
        <f>BRPL_EOD!AC87+BRPL_EOD!AD87</f>
        <v>14.12</v>
      </c>
      <c r="J87">
        <f>BYPL_EOD!AC87+BYPL_EOD!AD87</f>
        <v>7.73</v>
      </c>
      <c r="K87">
        <f>MES_EOD!AC87+MES_EOD!AD87</f>
        <v>0</v>
      </c>
      <c r="L87">
        <f>NDMC_EOD!AC87+NDMC_EOD!AD87</f>
        <v>1.73</v>
      </c>
      <c r="M87">
        <f>TPDDL_EOD!AC87+TPDDL_EOD!AD87</f>
        <v>9.49</v>
      </c>
      <c r="N87">
        <f t="shared" si="6"/>
        <v>33.07</v>
      </c>
      <c r="O87" s="154">
        <f t="shared" si="7"/>
        <v>-3.9999999999999147E-2</v>
      </c>
      <c r="P87">
        <v>14.102921076504384</v>
      </c>
      <c r="Q87">
        <v>7.7206501360749931</v>
      </c>
      <c r="R87">
        <v>0</v>
      </c>
      <c r="S87">
        <v>1.7279074690051406</v>
      </c>
      <c r="T87">
        <v>9.4785213184154831</v>
      </c>
      <c r="U87" s="156">
        <f t="shared" si="8"/>
        <v>33.03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33.03</v>
      </c>
      <c r="E88">
        <f>GT!N88</f>
        <v>0</v>
      </c>
      <c r="F88">
        <f t="shared" si="10"/>
        <v>84</v>
      </c>
      <c r="G88">
        <f t="shared" si="11"/>
        <v>33.03</v>
      </c>
      <c r="H88" s="154"/>
      <c r="I88">
        <f>BRPL_EOD!AC88+BRPL_EOD!AD88</f>
        <v>14.12</v>
      </c>
      <c r="J88">
        <f>BYPL_EOD!AC88+BYPL_EOD!AD88</f>
        <v>7.73</v>
      </c>
      <c r="K88">
        <f>MES_EOD!AC88+MES_EOD!AD88</f>
        <v>0</v>
      </c>
      <c r="L88">
        <f>NDMC_EOD!AC88+NDMC_EOD!AD88</f>
        <v>1.73</v>
      </c>
      <c r="M88">
        <f>TPDDL_EOD!AC88+TPDDL_EOD!AD88</f>
        <v>9.49</v>
      </c>
      <c r="N88">
        <f t="shared" si="6"/>
        <v>33.07</v>
      </c>
      <c r="O88" s="154">
        <f t="shared" si="7"/>
        <v>-3.9999999999999147E-2</v>
      </c>
      <c r="P88">
        <v>14.102921076504384</v>
      </c>
      <c r="Q88">
        <v>7.7206501360749931</v>
      </c>
      <c r="R88">
        <v>0</v>
      </c>
      <c r="S88">
        <v>1.7279074690051406</v>
      </c>
      <c r="T88">
        <v>9.4785213184154831</v>
      </c>
      <c r="U88" s="156">
        <f t="shared" si="8"/>
        <v>33.03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8.4600000000000009</v>
      </c>
      <c r="J89">
        <f>BYPL_EOD!AC89+BYPL_EOD!AD89</f>
        <v>19.61</v>
      </c>
      <c r="K89">
        <f>MES_EOD!AC89+MES_EOD!AD89</f>
        <v>0</v>
      </c>
      <c r="L89">
        <f>NDMC_EOD!AC89+NDMC_EOD!AD89</f>
        <v>1.04</v>
      </c>
      <c r="M89">
        <f>TPDDL_EOD!AC89+TPDDL_EOD!AD89</f>
        <v>5.69</v>
      </c>
      <c r="N89">
        <f t="shared" si="6"/>
        <v>34.799999999999997</v>
      </c>
      <c r="O89" s="154">
        <f t="shared" si="7"/>
        <v>-0.19999999999999574</v>
      </c>
      <c r="P89">
        <v>8.4113793103448291</v>
      </c>
      <c r="Q89">
        <v>19.497298850574715</v>
      </c>
      <c r="R89">
        <v>0</v>
      </c>
      <c r="S89">
        <v>1.0340229885057473</v>
      </c>
      <c r="T89">
        <v>5.6572988505747137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8.4600000000000009</v>
      </c>
      <c r="J90">
        <f>BYPL_EOD!AC90+BYPL_EOD!AD90</f>
        <v>19.61</v>
      </c>
      <c r="K90">
        <f>MES_EOD!AC90+MES_EOD!AD90</f>
        <v>0</v>
      </c>
      <c r="L90">
        <f>NDMC_EOD!AC90+NDMC_EOD!AD90</f>
        <v>1.04</v>
      </c>
      <c r="M90">
        <f>TPDDL_EOD!AC90+TPDDL_EOD!AD90</f>
        <v>5.69</v>
      </c>
      <c r="N90">
        <f t="shared" si="6"/>
        <v>34.799999999999997</v>
      </c>
      <c r="O90" s="154">
        <f t="shared" si="7"/>
        <v>-0.19999999999999574</v>
      </c>
      <c r="P90">
        <v>8.4113793103448291</v>
      </c>
      <c r="Q90">
        <v>19.497298850574715</v>
      </c>
      <c r="R90">
        <v>0</v>
      </c>
      <c r="S90">
        <v>1.0340229885057473</v>
      </c>
      <c r="T90">
        <v>5.6572988505747137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8.4600000000000009</v>
      </c>
      <c r="J91">
        <f>BYPL_EOD!AC91+BYPL_EOD!AD91</f>
        <v>19.61</v>
      </c>
      <c r="K91">
        <f>MES_EOD!AC91+MES_EOD!AD91</f>
        <v>0</v>
      </c>
      <c r="L91">
        <f>NDMC_EOD!AC91+NDMC_EOD!AD91</f>
        <v>1.04</v>
      </c>
      <c r="M91">
        <f>TPDDL_EOD!AC91+TPDDL_EOD!AD91</f>
        <v>5.69</v>
      </c>
      <c r="N91">
        <f t="shared" si="6"/>
        <v>34.799999999999997</v>
      </c>
      <c r="O91" s="154">
        <f t="shared" si="7"/>
        <v>-0.19999999999999574</v>
      </c>
      <c r="P91">
        <v>8.4113793103448291</v>
      </c>
      <c r="Q91">
        <v>19.497298850574715</v>
      </c>
      <c r="R91">
        <v>0</v>
      </c>
      <c r="S91">
        <v>1.0340229885057473</v>
      </c>
      <c r="T91">
        <v>5.6572988505747137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8.4600000000000009</v>
      </c>
      <c r="J92">
        <f>BYPL_EOD!AC92+BYPL_EOD!AD92</f>
        <v>19.61</v>
      </c>
      <c r="K92">
        <f>MES_EOD!AC92+MES_EOD!AD92</f>
        <v>0</v>
      </c>
      <c r="L92">
        <f>NDMC_EOD!AC92+NDMC_EOD!AD92</f>
        <v>1.04</v>
      </c>
      <c r="M92">
        <f>TPDDL_EOD!AC92+TPDDL_EOD!AD92</f>
        <v>5.69</v>
      </c>
      <c r="N92">
        <f t="shared" si="6"/>
        <v>34.799999999999997</v>
      </c>
      <c r="O92" s="154">
        <f t="shared" si="7"/>
        <v>-0.19999999999999574</v>
      </c>
      <c r="P92">
        <v>8.4113793103448291</v>
      </c>
      <c r="Q92">
        <v>19.497298850574715</v>
      </c>
      <c r="R92">
        <v>0</v>
      </c>
      <c r="S92">
        <v>1.0340229885057473</v>
      </c>
      <c r="T92">
        <v>5.6572988505747137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8.4600000000000009</v>
      </c>
      <c r="J93">
        <f>BYPL_EOD!AC93+BYPL_EOD!AD93</f>
        <v>19.61</v>
      </c>
      <c r="K93">
        <f>MES_EOD!AC93+MES_EOD!AD93</f>
        <v>0</v>
      </c>
      <c r="L93">
        <f>NDMC_EOD!AC93+NDMC_EOD!AD93</f>
        <v>1.04</v>
      </c>
      <c r="M93">
        <f>TPDDL_EOD!AC93+TPDDL_EOD!AD93</f>
        <v>5.69</v>
      </c>
      <c r="N93">
        <f t="shared" si="6"/>
        <v>34.799999999999997</v>
      </c>
      <c r="O93" s="154">
        <f t="shared" si="7"/>
        <v>-0.19999999999999574</v>
      </c>
      <c r="P93">
        <v>8.4113793103448291</v>
      </c>
      <c r="Q93">
        <v>19.497298850574715</v>
      </c>
      <c r="R93">
        <v>0</v>
      </c>
      <c r="S93">
        <v>1.0340229885057473</v>
      </c>
      <c r="T93">
        <v>5.6572988505747137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8.4600000000000009</v>
      </c>
      <c r="J94">
        <f>BYPL_EOD!AC94+BYPL_EOD!AD94</f>
        <v>19.61</v>
      </c>
      <c r="K94">
        <f>MES_EOD!AC94+MES_EOD!AD94</f>
        <v>0</v>
      </c>
      <c r="L94">
        <f>NDMC_EOD!AC94+NDMC_EOD!AD94</f>
        <v>1.04</v>
      </c>
      <c r="M94">
        <f>TPDDL_EOD!AC94+TPDDL_EOD!AD94</f>
        <v>5.69</v>
      </c>
      <c r="N94">
        <f t="shared" si="6"/>
        <v>34.799999999999997</v>
      </c>
      <c r="O94" s="154">
        <f t="shared" si="7"/>
        <v>-0.19999999999999574</v>
      </c>
      <c r="P94">
        <v>8.4113793103448291</v>
      </c>
      <c r="Q94">
        <v>19.497298850574715</v>
      </c>
      <c r="R94">
        <v>0</v>
      </c>
      <c r="S94">
        <v>1.0340229885057473</v>
      </c>
      <c r="T94">
        <v>5.6572988505747137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8.4600000000000009</v>
      </c>
      <c r="J95">
        <f>BYPL_EOD!AC95+BYPL_EOD!AD95</f>
        <v>19.61</v>
      </c>
      <c r="K95">
        <f>MES_EOD!AC95+MES_EOD!AD95</f>
        <v>0</v>
      </c>
      <c r="L95">
        <f>NDMC_EOD!AC95+NDMC_EOD!AD95</f>
        <v>1.04</v>
      </c>
      <c r="M95">
        <f>TPDDL_EOD!AC95+TPDDL_EOD!AD95</f>
        <v>5.69</v>
      </c>
      <c r="N95">
        <f t="shared" si="6"/>
        <v>34.799999999999997</v>
      </c>
      <c r="O95" s="154">
        <f t="shared" si="7"/>
        <v>-0.19999999999999574</v>
      </c>
      <c r="P95">
        <v>8.4113793103448291</v>
      </c>
      <c r="Q95">
        <v>19.497298850574715</v>
      </c>
      <c r="R95">
        <v>0</v>
      </c>
      <c r="S95">
        <v>1.0340229885057473</v>
      </c>
      <c r="T95">
        <v>5.6572988505747137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8.4600000000000009</v>
      </c>
      <c r="J96">
        <f>BYPL_EOD!AC96+BYPL_EOD!AD96</f>
        <v>19.61</v>
      </c>
      <c r="K96">
        <f>MES_EOD!AC96+MES_EOD!AD96</f>
        <v>0</v>
      </c>
      <c r="L96">
        <f>NDMC_EOD!AC96+NDMC_EOD!AD96</f>
        <v>1.04</v>
      </c>
      <c r="M96">
        <f>TPDDL_EOD!AC96+TPDDL_EOD!AD96</f>
        <v>5.69</v>
      </c>
      <c r="N96">
        <f t="shared" si="6"/>
        <v>34.799999999999997</v>
      </c>
      <c r="O96" s="154">
        <f t="shared" si="7"/>
        <v>-0.19999999999999574</v>
      </c>
      <c r="P96">
        <v>8.4113793103448291</v>
      </c>
      <c r="Q96">
        <v>19.497298850574715</v>
      </c>
      <c r="R96">
        <v>0</v>
      </c>
      <c r="S96">
        <v>1.0340229885057473</v>
      </c>
      <c r="T96">
        <v>5.6572988505747137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8.4600000000000009</v>
      </c>
      <c r="J97">
        <f>BYPL_EOD!AC97+BYPL_EOD!AD97</f>
        <v>19.61</v>
      </c>
      <c r="K97">
        <f>MES_EOD!AC97+MES_EOD!AD97</f>
        <v>0</v>
      </c>
      <c r="L97">
        <f>NDMC_EOD!AC97+NDMC_EOD!AD97</f>
        <v>1.04</v>
      </c>
      <c r="M97">
        <f>TPDDL_EOD!AC97+TPDDL_EOD!AD97</f>
        <v>5.69</v>
      </c>
      <c r="N97">
        <f t="shared" si="6"/>
        <v>34.799999999999997</v>
      </c>
      <c r="O97" s="154">
        <f t="shared" si="7"/>
        <v>-0.19999999999999574</v>
      </c>
      <c r="P97">
        <v>8.4113793103448291</v>
      </c>
      <c r="Q97">
        <v>19.497298850574715</v>
      </c>
      <c r="R97">
        <v>0</v>
      </c>
      <c r="S97">
        <v>1.0340229885057473</v>
      </c>
      <c r="T97">
        <v>5.6572988505747137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8.4600000000000009</v>
      </c>
      <c r="J98">
        <f>BYPL_EOD!AC98+BYPL_EOD!AD98</f>
        <v>19.61</v>
      </c>
      <c r="K98">
        <f>MES_EOD!AC98+MES_EOD!AD98</f>
        <v>0</v>
      </c>
      <c r="L98">
        <f>NDMC_EOD!AC98+NDMC_EOD!AD98</f>
        <v>1.04</v>
      </c>
      <c r="M98">
        <f>TPDDL_EOD!AC98+TPDDL_EOD!AD98</f>
        <v>5.69</v>
      </c>
      <c r="N98">
        <f t="shared" si="6"/>
        <v>34.799999999999997</v>
      </c>
      <c r="O98" s="154">
        <f t="shared" si="7"/>
        <v>-0.19999999999999574</v>
      </c>
      <c r="P98">
        <v>8.4113793103448291</v>
      </c>
      <c r="Q98">
        <v>19.497298850574715</v>
      </c>
      <c r="R98">
        <v>0</v>
      </c>
      <c r="S98">
        <v>1.0340229885057473</v>
      </c>
      <c r="T98">
        <v>5.6572988505747137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0.79966249999999917</v>
      </c>
      <c r="E99" s="156">
        <f t="shared" si="12"/>
        <v>0</v>
      </c>
      <c r="F99" s="156">
        <f t="shared" si="12"/>
        <v>2.016</v>
      </c>
      <c r="G99" s="156">
        <f t="shared" si="12"/>
        <v>0.79966249999999917</v>
      </c>
      <c r="H99" s="156"/>
      <c r="I99" s="156">
        <f t="shared" si="12"/>
        <v>0.28948749999999984</v>
      </c>
      <c r="J99" s="156">
        <f t="shared" si="12"/>
        <v>0.27228749999999974</v>
      </c>
      <c r="K99" s="156">
        <f t="shared" si="12"/>
        <v>0</v>
      </c>
      <c r="L99" s="156">
        <f t="shared" si="12"/>
        <v>3.5637499999999982E-2</v>
      </c>
      <c r="M99" s="156">
        <f t="shared" si="12"/>
        <v>0.2044150000000001</v>
      </c>
      <c r="N99" s="156">
        <f t="shared" si="12"/>
        <v>0.8018275000000008</v>
      </c>
      <c r="O99" s="156">
        <f t="shared" si="12"/>
        <v>-2.1649999999999638E-3</v>
      </c>
      <c r="P99" s="156">
        <f t="shared" si="12"/>
        <v>0.28883796028361869</v>
      </c>
      <c r="Q99" s="156">
        <f t="shared" si="12"/>
        <v>0.27130553083890441</v>
      </c>
      <c r="R99" s="156">
        <f t="shared" si="12"/>
        <v>0</v>
      </c>
      <c r="S99" s="156">
        <f t="shared" si="12"/>
        <v>3.5558392959376073E-2</v>
      </c>
      <c r="T99" s="156">
        <f t="shared" si="12"/>
        <v>0.20396061591810066</v>
      </c>
      <c r="U99" s="156">
        <f t="shared" si="12"/>
        <v>0.79966249999999917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45031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260</v>
      </c>
      <c r="C3">
        <f>BAWANA!C3</f>
        <v>40</v>
      </c>
      <c r="D3">
        <f>BAWANA!AL3</f>
        <v>0</v>
      </c>
      <c r="E3">
        <f>BAWANA!AM3</f>
        <v>52</v>
      </c>
      <c r="F3">
        <f>(B3+C3)*0.8</f>
        <v>240</v>
      </c>
      <c r="G3">
        <f>(D3+E3)</f>
        <v>52</v>
      </c>
      <c r="H3" s="154"/>
      <c r="I3">
        <f>BRPL_EOD!AK3+BRPL_EOD!AL3</f>
        <v>18.68</v>
      </c>
      <c r="J3">
        <f>BYPL_EOD!AK3+BYPL_EOD!AL3</f>
        <v>10.8</v>
      </c>
      <c r="K3">
        <f>MES_EOD!AK3+MES_EOD!AL3</f>
        <v>1.0900000000000001</v>
      </c>
      <c r="L3">
        <f>NDMC_EOD!AK3+NDMC_EOD!AL3</f>
        <v>4.38</v>
      </c>
      <c r="M3">
        <f>TPDDL_EOD!AK3+TPDDL_EOD!AL3</f>
        <v>13.05</v>
      </c>
      <c r="N3">
        <f t="shared" ref="N3:N66" si="0">SUM(I3:M3)</f>
        <v>48</v>
      </c>
      <c r="O3" s="154">
        <f t="shared" ref="O3:O66" si="1">G3-N3</f>
        <v>4</v>
      </c>
      <c r="P3">
        <v>20.236666666666665</v>
      </c>
      <c r="Q3">
        <v>11.700000000000001</v>
      </c>
      <c r="R3">
        <v>1.1808333333333334</v>
      </c>
      <c r="S3">
        <v>4.7450000000000001</v>
      </c>
      <c r="T3">
        <v>14.137500000000001</v>
      </c>
      <c r="U3" s="156">
        <f t="shared" ref="U3:U66" si="2">SUM(P3:T3)</f>
        <v>52</v>
      </c>
      <c r="V3" s="154">
        <f t="shared" ref="V3:V66" si="3">G3-U3</f>
        <v>0</v>
      </c>
      <c r="Y3">
        <f>BAWANA!AW3+BAWANA!AX3</f>
        <v>4</v>
      </c>
      <c r="Z3">
        <f>BAWANA!BD3+BAWANA!BE3</f>
        <v>4</v>
      </c>
      <c r="AA3">
        <f>BAWANA!X3+BAWANA!Y3</f>
        <v>4</v>
      </c>
      <c r="AB3">
        <f>BAWANA!AE3+BAWANA!AF3</f>
        <v>4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260</v>
      </c>
      <c r="C4">
        <f>BAWANA!C4</f>
        <v>40</v>
      </c>
      <c r="D4">
        <f>BAWANA!AL4</f>
        <v>0</v>
      </c>
      <c r="E4">
        <f>BAWANA!AM4</f>
        <v>32</v>
      </c>
      <c r="F4">
        <f t="shared" ref="F4:F67" si="4">(B4+C4)*0.8</f>
        <v>240</v>
      </c>
      <c r="G4">
        <f t="shared" ref="G4:G67" si="5">(D4+E4)</f>
        <v>32</v>
      </c>
      <c r="H4" s="154"/>
      <c r="I4">
        <f>BRPL_EOD!AK4+BRPL_EOD!AL4</f>
        <v>12.45</v>
      </c>
      <c r="J4">
        <f>BYPL_EOD!AK4+BYPL_EOD!AL4</f>
        <v>7.2</v>
      </c>
      <c r="K4">
        <f>MES_EOD!AK4+MES_EOD!AL4</f>
        <v>0.73</v>
      </c>
      <c r="L4">
        <f>NDMC_EOD!AK4+NDMC_EOD!AL4</f>
        <v>2.92</v>
      </c>
      <c r="M4">
        <f>TPDDL_EOD!AK4+TPDDL_EOD!AL4</f>
        <v>8.6999999999999993</v>
      </c>
      <c r="N4">
        <f t="shared" si="0"/>
        <v>31.999999999999996</v>
      </c>
      <c r="O4" s="154">
        <f t="shared" si="1"/>
        <v>0</v>
      </c>
      <c r="P4">
        <v>12.450000000000001</v>
      </c>
      <c r="Q4">
        <v>7.2000000000000011</v>
      </c>
      <c r="R4">
        <v>0.73000000000000009</v>
      </c>
      <c r="S4">
        <v>2.9200000000000004</v>
      </c>
      <c r="T4">
        <v>8.7000000000000011</v>
      </c>
      <c r="U4" s="156">
        <f t="shared" si="2"/>
        <v>32.000000000000007</v>
      </c>
      <c r="V4" s="154">
        <f t="shared" si="3"/>
        <v>0</v>
      </c>
      <c r="Y4">
        <f>BAWANA!AW4+BAWANA!AX4</f>
        <v>4</v>
      </c>
      <c r="Z4">
        <f>BAWANA!BD4+BAWANA!BE4</f>
        <v>4</v>
      </c>
      <c r="AA4">
        <f>BAWANA!X4+BAWANA!Y4</f>
        <v>4</v>
      </c>
      <c r="AB4">
        <f>BAWANA!AE4+BAWANA!AF4</f>
        <v>4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64</v>
      </c>
      <c r="E5">
        <f>BAWANA!AM5</f>
        <v>0</v>
      </c>
      <c r="F5">
        <f t="shared" si="4"/>
        <v>256</v>
      </c>
      <c r="G5">
        <f t="shared" si="5"/>
        <v>64</v>
      </c>
      <c r="H5" s="154"/>
      <c r="I5">
        <f>BRPL_EOD!AK5+BRPL_EOD!AL5</f>
        <v>24.9</v>
      </c>
      <c r="J5">
        <f>BYPL_EOD!AK5+BYPL_EOD!AL5</f>
        <v>14.4</v>
      </c>
      <c r="K5">
        <f>MES_EOD!AK5+MES_EOD!AL5</f>
        <v>1.46</v>
      </c>
      <c r="L5">
        <f>NDMC_EOD!AK5+NDMC_EOD!AL5</f>
        <v>5.84</v>
      </c>
      <c r="M5">
        <f>TPDDL_EOD!AK5+TPDDL_EOD!AL5</f>
        <v>17.399999999999999</v>
      </c>
      <c r="N5">
        <f t="shared" si="0"/>
        <v>63.999999999999993</v>
      </c>
      <c r="O5" s="154">
        <f t="shared" si="1"/>
        <v>0</v>
      </c>
      <c r="P5">
        <v>24.900000000000002</v>
      </c>
      <c r="Q5">
        <v>14.400000000000002</v>
      </c>
      <c r="R5">
        <v>1.4600000000000002</v>
      </c>
      <c r="S5">
        <v>5.8400000000000007</v>
      </c>
      <c r="T5">
        <v>17.400000000000002</v>
      </c>
      <c r="U5" s="156">
        <f t="shared" si="2"/>
        <v>64.000000000000014</v>
      </c>
      <c r="V5" s="154">
        <f t="shared" si="3"/>
        <v>0</v>
      </c>
      <c r="Y5">
        <f>BAWANA!AW5+BAWANA!AX5</f>
        <v>8</v>
      </c>
      <c r="Z5">
        <f>BAWANA!BD5+BAWANA!BE5</f>
        <v>8</v>
      </c>
      <c r="AA5">
        <f>BAWANA!X5+BAWANA!Y5</f>
        <v>8</v>
      </c>
      <c r="AB5">
        <f>BAWANA!AE5+BAWANA!AF5</f>
        <v>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64</v>
      </c>
      <c r="E6">
        <f>BAWANA!AM6</f>
        <v>0</v>
      </c>
      <c r="F6">
        <f t="shared" si="4"/>
        <v>256</v>
      </c>
      <c r="G6">
        <f t="shared" si="5"/>
        <v>64</v>
      </c>
      <c r="H6" s="154"/>
      <c r="I6">
        <f>BRPL_EOD!AK6+BRPL_EOD!AL6</f>
        <v>24.9</v>
      </c>
      <c r="J6">
        <f>BYPL_EOD!AK6+BYPL_EOD!AL6</f>
        <v>14.4</v>
      </c>
      <c r="K6">
        <f>MES_EOD!AK6+MES_EOD!AL6</f>
        <v>1.46</v>
      </c>
      <c r="L6">
        <f>NDMC_EOD!AK6+NDMC_EOD!AL6</f>
        <v>5.84</v>
      </c>
      <c r="M6">
        <f>TPDDL_EOD!AK6+TPDDL_EOD!AL6</f>
        <v>17.399999999999999</v>
      </c>
      <c r="N6">
        <f t="shared" si="0"/>
        <v>63.999999999999993</v>
      </c>
      <c r="O6" s="154">
        <f t="shared" si="1"/>
        <v>0</v>
      </c>
      <c r="P6">
        <v>24.900000000000002</v>
      </c>
      <c r="Q6">
        <v>14.400000000000002</v>
      </c>
      <c r="R6">
        <v>1.4600000000000002</v>
      </c>
      <c r="S6">
        <v>5.8400000000000007</v>
      </c>
      <c r="T6">
        <v>17.400000000000002</v>
      </c>
      <c r="U6" s="156">
        <f t="shared" si="2"/>
        <v>64.000000000000014</v>
      </c>
      <c r="V6" s="154">
        <f t="shared" si="3"/>
        <v>0</v>
      </c>
      <c r="Y6">
        <f>BAWANA!AW6+BAWANA!AX6</f>
        <v>8</v>
      </c>
      <c r="Z6">
        <f>BAWANA!BD6+BAWANA!BE6</f>
        <v>8</v>
      </c>
      <c r="AA6">
        <f>BAWANA!X6+BAWANA!Y6</f>
        <v>8</v>
      </c>
      <c r="AB6">
        <f>BAWANA!AE6+BAWANA!AF6</f>
        <v>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112</v>
      </c>
      <c r="E7">
        <f>BAWANA!AM7</f>
        <v>0</v>
      </c>
      <c r="F7">
        <f t="shared" si="4"/>
        <v>256</v>
      </c>
      <c r="G7">
        <f t="shared" si="5"/>
        <v>112</v>
      </c>
      <c r="H7" s="154"/>
      <c r="I7">
        <f>BRPL_EOD!AK7+BRPL_EOD!AL7</f>
        <v>43.58</v>
      </c>
      <c r="J7">
        <f>BYPL_EOD!AK7+BYPL_EOD!AL7</f>
        <v>25.2</v>
      </c>
      <c r="K7">
        <f>MES_EOD!AK7+MES_EOD!AL7</f>
        <v>2.5499999999999998</v>
      </c>
      <c r="L7">
        <f>NDMC_EOD!AK7+NDMC_EOD!AL7</f>
        <v>10.220000000000001</v>
      </c>
      <c r="M7">
        <f>TPDDL_EOD!AK7+TPDDL_EOD!AL7</f>
        <v>30.45</v>
      </c>
      <c r="N7">
        <f t="shared" si="0"/>
        <v>112</v>
      </c>
      <c r="O7" s="154">
        <f t="shared" si="1"/>
        <v>0</v>
      </c>
      <c r="P7">
        <v>43.58</v>
      </c>
      <c r="Q7">
        <v>25.2</v>
      </c>
      <c r="R7">
        <v>2.5499999999999998</v>
      </c>
      <c r="S7">
        <v>10.220000000000001</v>
      </c>
      <c r="T7">
        <v>30.45</v>
      </c>
      <c r="U7" s="156">
        <f t="shared" si="2"/>
        <v>112</v>
      </c>
      <c r="V7" s="154">
        <f t="shared" si="3"/>
        <v>0</v>
      </c>
      <c r="Y7">
        <f>BAWANA!AW7+BAWANA!AX7</f>
        <v>14</v>
      </c>
      <c r="Z7">
        <f>BAWANA!BD7+BAWANA!BE7</f>
        <v>14</v>
      </c>
      <c r="AA7">
        <f>BAWANA!X7+BAWANA!Y7</f>
        <v>14</v>
      </c>
      <c r="AB7">
        <f>BAWANA!AE7+BAWANA!AF7</f>
        <v>14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144</v>
      </c>
      <c r="E8">
        <f>BAWANA!AM8</f>
        <v>0</v>
      </c>
      <c r="F8">
        <f t="shared" si="4"/>
        <v>256</v>
      </c>
      <c r="G8">
        <f t="shared" si="5"/>
        <v>144</v>
      </c>
      <c r="H8" s="154"/>
      <c r="I8">
        <f>BRPL_EOD!AK8+BRPL_EOD!AL8</f>
        <v>56.03</v>
      </c>
      <c r="J8">
        <f>BYPL_EOD!AK8+BYPL_EOD!AL8</f>
        <v>32.4</v>
      </c>
      <c r="K8">
        <f>MES_EOD!AK8+MES_EOD!AL8</f>
        <v>3.28</v>
      </c>
      <c r="L8">
        <f>NDMC_EOD!AK8+NDMC_EOD!AL8</f>
        <v>13.14</v>
      </c>
      <c r="M8">
        <f>TPDDL_EOD!AK8+TPDDL_EOD!AL8</f>
        <v>39.15</v>
      </c>
      <c r="N8">
        <f t="shared" si="0"/>
        <v>144</v>
      </c>
      <c r="O8" s="154">
        <f t="shared" si="1"/>
        <v>0</v>
      </c>
      <c r="P8">
        <v>56.03</v>
      </c>
      <c r="Q8">
        <v>32.4</v>
      </c>
      <c r="R8">
        <v>3.28</v>
      </c>
      <c r="S8">
        <v>13.14</v>
      </c>
      <c r="T8">
        <v>39.15</v>
      </c>
      <c r="U8" s="156">
        <f t="shared" si="2"/>
        <v>144</v>
      </c>
      <c r="V8" s="154">
        <f t="shared" si="3"/>
        <v>0</v>
      </c>
      <c r="Y8">
        <f>BAWANA!AW8+BAWANA!AX8</f>
        <v>18</v>
      </c>
      <c r="Z8">
        <f>BAWANA!BD8+BAWANA!BE8</f>
        <v>18</v>
      </c>
      <c r="AA8">
        <f>BAWANA!X8+BAWANA!Y8</f>
        <v>18</v>
      </c>
      <c r="AB8">
        <f>BAWANA!AE8+BAWANA!AF8</f>
        <v>18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</v>
      </c>
      <c r="E9">
        <f>BAWANA!AM9</f>
        <v>0</v>
      </c>
      <c r="F9">
        <f t="shared" si="4"/>
        <v>256</v>
      </c>
      <c r="G9">
        <f t="shared" si="5"/>
        <v>216</v>
      </c>
      <c r="H9" s="154"/>
      <c r="I9">
        <f>BRPL_EOD!AK9+BRPL_EOD!AL9</f>
        <v>84.05</v>
      </c>
      <c r="J9">
        <f>BYPL_EOD!AK9+BYPL_EOD!AL9</f>
        <v>48.6</v>
      </c>
      <c r="K9">
        <f>MES_EOD!AK9+MES_EOD!AL9</f>
        <v>4.91</v>
      </c>
      <c r="L9">
        <f>NDMC_EOD!AK9+NDMC_EOD!AL9</f>
        <v>19.71</v>
      </c>
      <c r="M9">
        <f>TPDDL_EOD!AK9+TPDDL_EOD!AL9</f>
        <v>58.73</v>
      </c>
      <c r="N9">
        <f t="shared" si="0"/>
        <v>216</v>
      </c>
      <c r="O9" s="154">
        <f t="shared" si="1"/>
        <v>0</v>
      </c>
      <c r="P9">
        <v>84.05</v>
      </c>
      <c r="Q9">
        <v>48.6</v>
      </c>
      <c r="R9">
        <v>4.91</v>
      </c>
      <c r="S9">
        <v>19.71</v>
      </c>
      <c r="T9">
        <v>58.73</v>
      </c>
      <c r="U9" s="156">
        <f t="shared" si="2"/>
        <v>216</v>
      </c>
      <c r="V9" s="154">
        <f t="shared" si="3"/>
        <v>0</v>
      </c>
      <c r="Y9">
        <f>BAWANA!AW9+BAWANA!AX9</f>
        <v>27</v>
      </c>
      <c r="Z9">
        <f>BAWANA!BD9+BAWANA!BE9</f>
        <v>27</v>
      </c>
      <c r="AA9">
        <f>BAWANA!X9+BAWANA!Y9</f>
        <v>27</v>
      </c>
      <c r="AB9">
        <f>BAWANA!AE9+BAWANA!AF9</f>
        <v>27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</v>
      </c>
      <c r="E10">
        <f>BAWANA!AM10</f>
        <v>0</v>
      </c>
      <c r="F10">
        <f t="shared" si="4"/>
        <v>256</v>
      </c>
      <c r="G10">
        <f t="shared" si="5"/>
        <v>216</v>
      </c>
      <c r="H10" s="154"/>
      <c r="I10">
        <f>BRPL_EOD!AK10+BRPL_EOD!AL10</f>
        <v>84.05</v>
      </c>
      <c r="J10">
        <f>BYPL_EOD!AK10+BYPL_EOD!AL10</f>
        <v>48.6</v>
      </c>
      <c r="K10">
        <f>MES_EOD!AK10+MES_EOD!AL10</f>
        <v>4.91</v>
      </c>
      <c r="L10">
        <f>NDMC_EOD!AK10+NDMC_EOD!AL10</f>
        <v>19.71</v>
      </c>
      <c r="M10">
        <f>TPDDL_EOD!AK10+TPDDL_EOD!AL10</f>
        <v>58.73</v>
      </c>
      <c r="N10">
        <f t="shared" si="0"/>
        <v>216</v>
      </c>
      <c r="O10" s="154">
        <f t="shared" si="1"/>
        <v>0</v>
      </c>
      <c r="P10">
        <v>84.05</v>
      </c>
      <c r="Q10">
        <v>48.6</v>
      </c>
      <c r="R10">
        <v>4.91</v>
      </c>
      <c r="S10">
        <v>19.71</v>
      </c>
      <c r="T10">
        <v>58.73</v>
      </c>
      <c r="U10" s="156">
        <f t="shared" si="2"/>
        <v>216</v>
      </c>
      <c r="V10" s="154">
        <f t="shared" si="3"/>
        <v>0</v>
      </c>
      <c r="Y10">
        <f>BAWANA!AW10+BAWANA!AX10</f>
        <v>27</v>
      </c>
      <c r="Z10">
        <f>BAWANA!BD10+BAWANA!BE10</f>
        <v>27</v>
      </c>
      <c r="AA10">
        <f>BAWANA!X10+BAWANA!Y10</f>
        <v>27</v>
      </c>
      <c r="AB10">
        <f>BAWANA!AE10+BAWANA!AF10</f>
        <v>27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</v>
      </c>
      <c r="E11">
        <f>BAWANA!AM11</f>
        <v>0</v>
      </c>
      <c r="F11">
        <f t="shared" si="4"/>
        <v>256</v>
      </c>
      <c r="G11">
        <f t="shared" si="5"/>
        <v>216</v>
      </c>
      <c r="H11" s="154"/>
      <c r="I11">
        <f>BRPL_EOD!AK11+BRPL_EOD!AL11</f>
        <v>84.05</v>
      </c>
      <c r="J11">
        <f>BYPL_EOD!AK11+BYPL_EOD!AL11</f>
        <v>48.6</v>
      </c>
      <c r="K11">
        <f>MES_EOD!AK11+MES_EOD!AL11</f>
        <v>4.91</v>
      </c>
      <c r="L11">
        <f>NDMC_EOD!AK11+NDMC_EOD!AL11</f>
        <v>19.71</v>
      </c>
      <c r="M11">
        <f>TPDDL_EOD!AK11+TPDDL_EOD!AL11</f>
        <v>58.73</v>
      </c>
      <c r="N11">
        <f t="shared" si="0"/>
        <v>216</v>
      </c>
      <c r="O11" s="154">
        <f t="shared" si="1"/>
        <v>0</v>
      </c>
      <c r="P11">
        <v>84.05</v>
      </c>
      <c r="Q11">
        <v>48.6</v>
      </c>
      <c r="R11">
        <v>4.91</v>
      </c>
      <c r="S11">
        <v>19.71</v>
      </c>
      <c r="T11">
        <v>58.73</v>
      </c>
      <c r="U11" s="156">
        <f t="shared" si="2"/>
        <v>216</v>
      </c>
      <c r="V11" s="154">
        <f t="shared" si="3"/>
        <v>0</v>
      </c>
      <c r="Y11">
        <f>BAWANA!AW11+BAWANA!AX11</f>
        <v>27</v>
      </c>
      <c r="Z11">
        <f>BAWANA!BD11+BAWANA!BE11</f>
        <v>27</v>
      </c>
      <c r="AA11">
        <f>BAWANA!X11+BAWANA!Y11</f>
        <v>27</v>
      </c>
      <c r="AB11">
        <f>BAWANA!AE11+BAWANA!AF11</f>
        <v>27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</v>
      </c>
      <c r="E12">
        <f>BAWANA!AM12</f>
        <v>0</v>
      </c>
      <c r="F12">
        <f t="shared" si="4"/>
        <v>256</v>
      </c>
      <c r="G12">
        <f t="shared" si="5"/>
        <v>216</v>
      </c>
      <c r="H12" s="154"/>
      <c r="I12">
        <f>BRPL_EOD!AK12+BRPL_EOD!AL12</f>
        <v>84.05</v>
      </c>
      <c r="J12">
        <f>BYPL_EOD!AK12+BYPL_EOD!AL12</f>
        <v>48.6</v>
      </c>
      <c r="K12">
        <f>MES_EOD!AK12+MES_EOD!AL12</f>
        <v>4.91</v>
      </c>
      <c r="L12">
        <f>NDMC_EOD!AK12+NDMC_EOD!AL12</f>
        <v>19.71</v>
      </c>
      <c r="M12">
        <f>TPDDL_EOD!AK12+TPDDL_EOD!AL12</f>
        <v>58.73</v>
      </c>
      <c r="N12">
        <f t="shared" si="0"/>
        <v>216</v>
      </c>
      <c r="O12" s="154">
        <f t="shared" si="1"/>
        <v>0</v>
      </c>
      <c r="P12">
        <v>84.05</v>
      </c>
      <c r="Q12">
        <v>48.6</v>
      </c>
      <c r="R12">
        <v>4.91</v>
      </c>
      <c r="S12">
        <v>19.71</v>
      </c>
      <c r="T12">
        <v>58.73</v>
      </c>
      <c r="U12" s="156">
        <f t="shared" si="2"/>
        <v>216</v>
      </c>
      <c r="V12" s="154">
        <f t="shared" si="3"/>
        <v>0</v>
      </c>
      <c r="Y12">
        <f>BAWANA!AW12+BAWANA!AX12</f>
        <v>27</v>
      </c>
      <c r="Z12">
        <f>BAWANA!BD12+BAWANA!BE12</f>
        <v>27</v>
      </c>
      <c r="AA12">
        <f>BAWANA!X12+BAWANA!Y12</f>
        <v>27</v>
      </c>
      <c r="AB12">
        <f>BAWANA!AE12+BAWANA!AF12</f>
        <v>27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</v>
      </c>
      <c r="E13">
        <f>BAWANA!AM13</f>
        <v>0</v>
      </c>
      <c r="F13">
        <f t="shared" si="4"/>
        <v>256</v>
      </c>
      <c r="G13">
        <f t="shared" si="5"/>
        <v>216</v>
      </c>
      <c r="H13" s="154"/>
      <c r="I13">
        <f>BRPL_EOD!AK13+BRPL_EOD!AL13</f>
        <v>84.05</v>
      </c>
      <c r="J13">
        <f>BYPL_EOD!AK13+BYPL_EOD!AL13</f>
        <v>48.6</v>
      </c>
      <c r="K13">
        <f>MES_EOD!AK13+MES_EOD!AL13</f>
        <v>4.91</v>
      </c>
      <c r="L13">
        <f>NDMC_EOD!AK13+NDMC_EOD!AL13</f>
        <v>19.71</v>
      </c>
      <c r="M13">
        <f>TPDDL_EOD!AK13+TPDDL_EOD!AL13</f>
        <v>58.73</v>
      </c>
      <c r="N13">
        <f t="shared" si="0"/>
        <v>216</v>
      </c>
      <c r="O13" s="154">
        <f t="shared" si="1"/>
        <v>0</v>
      </c>
      <c r="P13">
        <v>84.05</v>
      </c>
      <c r="Q13">
        <v>48.6</v>
      </c>
      <c r="R13">
        <v>4.91</v>
      </c>
      <c r="S13">
        <v>19.71</v>
      </c>
      <c r="T13">
        <v>58.73</v>
      </c>
      <c r="U13" s="156">
        <f t="shared" si="2"/>
        <v>216</v>
      </c>
      <c r="V13" s="154">
        <f t="shared" si="3"/>
        <v>0</v>
      </c>
      <c r="Y13">
        <f>BAWANA!AW13+BAWANA!AX13</f>
        <v>27</v>
      </c>
      <c r="Z13">
        <f>BAWANA!BD13+BAWANA!BE13</f>
        <v>27</v>
      </c>
      <c r="AA13">
        <f>BAWANA!X13+BAWANA!Y13</f>
        <v>27</v>
      </c>
      <c r="AB13">
        <f>BAWANA!AE13+BAWANA!AF13</f>
        <v>27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</v>
      </c>
      <c r="E14">
        <f>BAWANA!AM14</f>
        <v>0</v>
      </c>
      <c r="F14">
        <f t="shared" si="4"/>
        <v>256</v>
      </c>
      <c r="G14">
        <f t="shared" si="5"/>
        <v>216</v>
      </c>
      <c r="H14" s="154"/>
      <c r="I14">
        <f>BRPL_EOD!AK14+BRPL_EOD!AL14</f>
        <v>84.05</v>
      </c>
      <c r="J14">
        <f>BYPL_EOD!AK14+BYPL_EOD!AL14</f>
        <v>48.6</v>
      </c>
      <c r="K14">
        <f>MES_EOD!AK14+MES_EOD!AL14</f>
        <v>4.91</v>
      </c>
      <c r="L14">
        <f>NDMC_EOD!AK14+NDMC_EOD!AL14</f>
        <v>19.71</v>
      </c>
      <c r="M14">
        <f>TPDDL_EOD!AK14+TPDDL_EOD!AL14</f>
        <v>58.73</v>
      </c>
      <c r="N14">
        <f t="shared" si="0"/>
        <v>216</v>
      </c>
      <c r="O14" s="154">
        <f t="shared" si="1"/>
        <v>0</v>
      </c>
      <c r="P14">
        <v>84.05</v>
      </c>
      <c r="Q14">
        <v>48.6</v>
      </c>
      <c r="R14">
        <v>4.91</v>
      </c>
      <c r="S14">
        <v>19.71</v>
      </c>
      <c r="T14">
        <v>58.73</v>
      </c>
      <c r="U14" s="156">
        <f t="shared" si="2"/>
        <v>216</v>
      </c>
      <c r="V14" s="154">
        <f t="shared" si="3"/>
        <v>0</v>
      </c>
      <c r="Y14">
        <f>BAWANA!AW14+BAWANA!AX14</f>
        <v>27</v>
      </c>
      <c r="Z14">
        <f>BAWANA!BD14+BAWANA!BE14</f>
        <v>27</v>
      </c>
      <c r="AA14">
        <f>BAWANA!X14+BAWANA!Y14</f>
        <v>27</v>
      </c>
      <c r="AB14">
        <f>BAWANA!AE14+BAWANA!AF14</f>
        <v>27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</v>
      </c>
      <c r="E15">
        <f>BAWANA!AM15</f>
        <v>0</v>
      </c>
      <c r="F15">
        <f t="shared" si="4"/>
        <v>256</v>
      </c>
      <c r="G15">
        <f t="shared" si="5"/>
        <v>216</v>
      </c>
      <c r="H15" s="154"/>
      <c r="I15">
        <f>BRPL_EOD!AK15+BRPL_EOD!AL15</f>
        <v>84.05</v>
      </c>
      <c r="J15">
        <f>BYPL_EOD!AK15+BYPL_EOD!AL15</f>
        <v>48.6</v>
      </c>
      <c r="K15">
        <f>MES_EOD!AK15+MES_EOD!AL15</f>
        <v>4.91</v>
      </c>
      <c r="L15">
        <f>NDMC_EOD!AK15+NDMC_EOD!AL15</f>
        <v>19.71</v>
      </c>
      <c r="M15">
        <f>TPDDL_EOD!AK15+TPDDL_EOD!AL15</f>
        <v>58.73</v>
      </c>
      <c r="N15">
        <f t="shared" si="0"/>
        <v>216</v>
      </c>
      <c r="O15" s="154">
        <f t="shared" si="1"/>
        <v>0</v>
      </c>
      <c r="P15">
        <v>84.05</v>
      </c>
      <c r="Q15">
        <v>48.6</v>
      </c>
      <c r="R15">
        <v>4.91</v>
      </c>
      <c r="S15">
        <v>19.71</v>
      </c>
      <c r="T15">
        <v>58.73</v>
      </c>
      <c r="U15" s="156">
        <f t="shared" si="2"/>
        <v>216</v>
      </c>
      <c r="V15" s="154">
        <f t="shared" si="3"/>
        <v>0</v>
      </c>
      <c r="Y15">
        <f>BAWANA!AW15+BAWANA!AX15</f>
        <v>27</v>
      </c>
      <c r="Z15">
        <f>BAWANA!BD15+BAWANA!BE15</f>
        <v>27</v>
      </c>
      <c r="AA15">
        <f>BAWANA!X15+BAWANA!Y15</f>
        <v>27</v>
      </c>
      <c r="AB15">
        <f>BAWANA!AE15+BAWANA!AF15</f>
        <v>27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</v>
      </c>
      <c r="E16">
        <f>BAWANA!AM16</f>
        <v>0</v>
      </c>
      <c r="F16">
        <f t="shared" si="4"/>
        <v>256</v>
      </c>
      <c r="G16">
        <f t="shared" si="5"/>
        <v>216</v>
      </c>
      <c r="H16" s="154"/>
      <c r="I16">
        <f>BRPL_EOD!AK16+BRPL_EOD!AL16</f>
        <v>84.05</v>
      </c>
      <c r="J16">
        <f>BYPL_EOD!AK16+BYPL_EOD!AL16</f>
        <v>48.6</v>
      </c>
      <c r="K16">
        <f>MES_EOD!AK16+MES_EOD!AL16</f>
        <v>4.91</v>
      </c>
      <c r="L16">
        <f>NDMC_EOD!AK16+NDMC_EOD!AL16</f>
        <v>19.71</v>
      </c>
      <c r="M16">
        <f>TPDDL_EOD!AK16+TPDDL_EOD!AL16</f>
        <v>58.73</v>
      </c>
      <c r="N16">
        <f t="shared" si="0"/>
        <v>216</v>
      </c>
      <c r="O16" s="154">
        <f t="shared" si="1"/>
        <v>0</v>
      </c>
      <c r="P16">
        <v>84.05</v>
      </c>
      <c r="Q16">
        <v>48.6</v>
      </c>
      <c r="R16">
        <v>4.91</v>
      </c>
      <c r="S16">
        <v>19.71</v>
      </c>
      <c r="T16">
        <v>58.73</v>
      </c>
      <c r="U16" s="156">
        <f t="shared" si="2"/>
        <v>216</v>
      </c>
      <c r="V16" s="154">
        <f t="shared" si="3"/>
        <v>0</v>
      </c>
      <c r="Y16">
        <f>BAWANA!AW16+BAWANA!AX16</f>
        <v>27</v>
      </c>
      <c r="Z16">
        <f>BAWANA!BD16+BAWANA!BE16</f>
        <v>27</v>
      </c>
      <c r="AA16">
        <f>BAWANA!X16+BAWANA!Y16</f>
        <v>27</v>
      </c>
      <c r="AB16">
        <f>BAWANA!AE16+BAWANA!AF16</f>
        <v>27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</v>
      </c>
      <c r="E17">
        <f>BAWANA!AM17</f>
        <v>0</v>
      </c>
      <c r="F17">
        <f t="shared" si="4"/>
        <v>256</v>
      </c>
      <c r="G17">
        <f t="shared" si="5"/>
        <v>216</v>
      </c>
      <c r="H17" s="154"/>
      <c r="I17">
        <f>BRPL_EOD!AK17+BRPL_EOD!AL17</f>
        <v>84.05</v>
      </c>
      <c r="J17">
        <f>BYPL_EOD!AK17+BYPL_EOD!AL17</f>
        <v>48.6</v>
      </c>
      <c r="K17">
        <f>MES_EOD!AK17+MES_EOD!AL17</f>
        <v>4.91</v>
      </c>
      <c r="L17">
        <f>NDMC_EOD!AK17+NDMC_EOD!AL17</f>
        <v>19.71</v>
      </c>
      <c r="M17">
        <f>TPDDL_EOD!AK17+TPDDL_EOD!AL17</f>
        <v>58.73</v>
      </c>
      <c r="N17">
        <f t="shared" si="0"/>
        <v>216</v>
      </c>
      <c r="O17" s="154">
        <f t="shared" si="1"/>
        <v>0</v>
      </c>
      <c r="P17">
        <v>84.05</v>
      </c>
      <c r="Q17">
        <v>48.6</v>
      </c>
      <c r="R17">
        <v>4.91</v>
      </c>
      <c r="S17">
        <v>19.71</v>
      </c>
      <c r="T17">
        <v>58.73</v>
      </c>
      <c r="U17" s="156">
        <f t="shared" si="2"/>
        <v>216</v>
      </c>
      <c r="V17" s="154">
        <f t="shared" si="3"/>
        <v>0</v>
      </c>
      <c r="Y17">
        <f>BAWANA!AW17+BAWANA!AX17</f>
        <v>27</v>
      </c>
      <c r="Z17">
        <f>BAWANA!BD17+BAWANA!BE17</f>
        <v>27</v>
      </c>
      <c r="AA17">
        <f>BAWANA!X17+BAWANA!Y17</f>
        <v>27</v>
      </c>
      <c r="AB17">
        <f>BAWANA!AE17+BAWANA!AF17</f>
        <v>27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</v>
      </c>
      <c r="E18">
        <f>BAWANA!AM18</f>
        <v>0</v>
      </c>
      <c r="F18">
        <f t="shared" si="4"/>
        <v>256</v>
      </c>
      <c r="G18">
        <f t="shared" si="5"/>
        <v>216</v>
      </c>
      <c r="H18" s="154"/>
      <c r="I18">
        <f>BRPL_EOD!AK18+BRPL_EOD!AL18</f>
        <v>84.05</v>
      </c>
      <c r="J18">
        <f>BYPL_EOD!AK18+BYPL_EOD!AL18</f>
        <v>48.6</v>
      </c>
      <c r="K18">
        <f>MES_EOD!AK18+MES_EOD!AL18</f>
        <v>4.91</v>
      </c>
      <c r="L18">
        <f>NDMC_EOD!AK18+NDMC_EOD!AL18</f>
        <v>19.71</v>
      </c>
      <c r="M18">
        <f>TPDDL_EOD!AK18+TPDDL_EOD!AL18</f>
        <v>58.73</v>
      </c>
      <c r="N18">
        <f t="shared" si="0"/>
        <v>216</v>
      </c>
      <c r="O18" s="154">
        <f t="shared" si="1"/>
        <v>0</v>
      </c>
      <c r="P18">
        <v>84.05</v>
      </c>
      <c r="Q18">
        <v>48.6</v>
      </c>
      <c r="R18">
        <v>4.91</v>
      </c>
      <c r="S18">
        <v>19.71</v>
      </c>
      <c r="T18">
        <v>58.73</v>
      </c>
      <c r="U18" s="156">
        <f t="shared" si="2"/>
        <v>216</v>
      </c>
      <c r="V18" s="154">
        <f t="shared" si="3"/>
        <v>0</v>
      </c>
      <c r="Y18">
        <f>BAWANA!AW18+BAWANA!AX18</f>
        <v>27</v>
      </c>
      <c r="Z18">
        <f>BAWANA!BD18+BAWANA!BE18</f>
        <v>27</v>
      </c>
      <c r="AA18">
        <f>BAWANA!X18+BAWANA!Y18</f>
        <v>27</v>
      </c>
      <c r="AB18">
        <f>BAWANA!AE18+BAWANA!AF18</f>
        <v>27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</v>
      </c>
      <c r="E19">
        <f>BAWANA!AM19</f>
        <v>0</v>
      </c>
      <c r="F19">
        <f t="shared" si="4"/>
        <v>256</v>
      </c>
      <c r="G19">
        <f t="shared" si="5"/>
        <v>216</v>
      </c>
      <c r="H19" s="154"/>
      <c r="I19">
        <f>BRPL_EOD!AK19+BRPL_EOD!AL19</f>
        <v>84.05</v>
      </c>
      <c r="J19">
        <f>BYPL_EOD!AK19+BYPL_EOD!AL19</f>
        <v>48.6</v>
      </c>
      <c r="K19">
        <f>MES_EOD!AK19+MES_EOD!AL19</f>
        <v>4.91</v>
      </c>
      <c r="L19">
        <f>NDMC_EOD!AK19+NDMC_EOD!AL19</f>
        <v>19.71</v>
      </c>
      <c r="M19">
        <f>TPDDL_EOD!AK19+TPDDL_EOD!AL19</f>
        <v>58.73</v>
      </c>
      <c r="N19">
        <f t="shared" si="0"/>
        <v>216</v>
      </c>
      <c r="O19" s="154">
        <f t="shared" si="1"/>
        <v>0</v>
      </c>
      <c r="P19">
        <v>84.05</v>
      </c>
      <c r="Q19">
        <v>48.6</v>
      </c>
      <c r="R19">
        <v>4.91</v>
      </c>
      <c r="S19">
        <v>19.71</v>
      </c>
      <c r="T19">
        <v>58.73</v>
      </c>
      <c r="U19" s="156">
        <f t="shared" si="2"/>
        <v>216</v>
      </c>
      <c r="V19" s="154">
        <f t="shared" si="3"/>
        <v>0</v>
      </c>
      <c r="Y19">
        <f>BAWANA!AW19+BAWANA!AX19</f>
        <v>27</v>
      </c>
      <c r="Z19">
        <f>BAWANA!BD19+BAWANA!BE19</f>
        <v>27</v>
      </c>
      <c r="AA19">
        <f>BAWANA!X19+BAWANA!Y19</f>
        <v>27</v>
      </c>
      <c r="AB19">
        <f>BAWANA!AE19+BAWANA!AF19</f>
        <v>27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</v>
      </c>
      <c r="E20">
        <f>BAWANA!AM20</f>
        <v>0</v>
      </c>
      <c r="F20">
        <f t="shared" si="4"/>
        <v>256</v>
      </c>
      <c r="G20">
        <f t="shared" si="5"/>
        <v>216</v>
      </c>
      <c r="H20" s="154"/>
      <c r="I20">
        <f>BRPL_EOD!AK20+BRPL_EOD!AL20</f>
        <v>84.05</v>
      </c>
      <c r="J20">
        <f>BYPL_EOD!AK20+BYPL_EOD!AL20</f>
        <v>48.6</v>
      </c>
      <c r="K20">
        <f>MES_EOD!AK20+MES_EOD!AL20</f>
        <v>4.91</v>
      </c>
      <c r="L20">
        <f>NDMC_EOD!AK20+NDMC_EOD!AL20</f>
        <v>19.71</v>
      </c>
      <c r="M20">
        <f>TPDDL_EOD!AK20+TPDDL_EOD!AL20</f>
        <v>58.73</v>
      </c>
      <c r="N20">
        <f t="shared" si="0"/>
        <v>216</v>
      </c>
      <c r="O20" s="154">
        <f t="shared" si="1"/>
        <v>0</v>
      </c>
      <c r="P20">
        <v>84.05</v>
      </c>
      <c r="Q20">
        <v>48.6</v>
      </c>
      <c r="R20">
        <v>4.91</v>
      </c>
      <c r="S20">
        <v>19.71</v>
      </c>
      <c r="T20">
        <v>58.73</v>
      </c>
      <c r="U20" s="156">
        <f t="shared" si="2"/>
        <v>216</v>
      </c>
      <c r="V20" s="154">
        <f t="shared" si="3"/>
        <v>0</v>
      </c>
      <c r="Y20">
        <f>BAWANA!AW20+BAWANA!AX20</f>
        <v>27</v>
      </c>
      <c r="Z20">
        <f>BAWANA!BD20+BAWANA!BE20</f>
        <v>27</v>
      </c>
      <c r="AA20">
        <f>BAWANA!X20+BAWANA!Y20</f>
        <v>27</v>
      </c>
      <c r="AB20">
        <f>BAWANA!AE20+BAWANA!AF20</f>
        <v>27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</v>
      </c>
      <c r="E21">
        <f>BAWANA!AM21</f>
        <v>0</v>
      </c>
      <c r="F21">
        <f t="shared" si="4"/>
        <v>256</v>
      </c>
      <c r="G21">
        <f t="shared" si="5"/>
        <v>216</v>
      </c>
      <c r="H21" s="154"/>
      <c r="I21">
        <f>BRPL_EOD!AK21+BRPL_EOD!AL21</f>
        <v>84.05</v>
      </c>
      <c r="J21">
        <f>BYPL_EOD!AK21+BYPL_EOD!AL21</f>
        <v>48.6</v>
      </c>
      <c r="K21">
        <f>MES_EOD!AK21+MES_EOD!AL21</f>
        <v>4.91</v>
      </c>
      <c r="L21">
        <f>NDMC_EOD!AK21+NDMC_EOD!AL21</f>
        <v>19.71</v>
      </c>
      <c r="M21">
        <f>TPDDL_EOD!AK21+TPDDL_EOD!AL21</f>
        <v>58.73</v>
      </c>
      <c r="N21">
        <f t="shared" si="0"/>
        <v>216</v>
      </c>
      <c r="O21" s="154">
        <f t="shared" si="1"/>
        <v>0</v>
      </c>
      <c r="P21">
        <v>84.05</v>
      </c>
      <c r="Q21">
        <v>48.6</v>
      </c>
      <c r="R21">
        <v>4.91</v>
      </c>
      <c r="S21">
        <v>19.71</v>
      </c>
      <c r="T21">
        <v>58.73</v>
      </c>
      <c r="U21" s="156">
        <f t="shared" si="2"/>
        <v>216</v>
      </c>
      <c r="V21" s="154">
        <f t="shared" si="3"/>
        <v>0</v>
      </c>
      <c r="Y21">
        <f>BAWANA!AW21+BAWANA!AX21</f>
        <v>27</v>
      </c>
      <c r="Z21">
        <f>BAWANA!BD21+BAWANA!BE21</f>
        <v>27</v>
      </c>
      <c r="AA21">
        <f>BAWANA!X21+BAWANA!Y21</f>
        <v>27</v>
      </c>
      <c r="AB21">
        <f>BAWANA!AE21+BAWANA!AF21</f>
        <v>27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</v>
      </c>
      <c r="E22">
        <f>BAWANA!AM22</f>
        <v>0</v>
      </c>
      <c r="F22">
        <f t="shared" si="4"/>
        <v>256</v>
      </c>
      <c r="G22">
        <f t="shared" si="5"/>
        <v>216</v>
      </c>
      <c r="H22" s="154"/>
      <c r="I22">
        <f>BRPL_EOD!AK22+BRPL_EOD!AL22</f>
        <v>84.05</v>
      </c>
      <c r="J22">
        <f>BYPL_EOD!AK22+BYPL_EOD!AL22</f>
        <v>48.6</v>
      </c>
      <c r="K22">
        <f>MES_EOD!AK22+MES_EOD!AL22</f>
        <v>4.91</v>
      </c>
      <c r="L22">
        <f>NDMC_EOD!AK22+NDMC_EOD!AL22</f>
        <v>19.71</v>
      </c>
      <c r="M22">
        <f>TPDDL_EOD!AK22+TPDDL_EOD!AL22</f>
        <v>58.73</v>
      </c>
      <c r="N22">
        <f t="shared" si="0"/>
        <v>216</v>
      </c>
      <c r="O22" s="154">
        <f t="shared" si="1"/>
        <v>0</v>
      </c>
      <c r="P22">
        <v>84.05</v>
      </c>
      <c r="Q22">
        <v>48.6</v>
      </c>
      <c r="R22">
        <v>4.91</v>
      </c>
      <c r="S22">
        <v>19.71</v>
      </c>
      <c r="T22">
        <v>58.73</v>
      </c>
      <c r="U22" s="156">
        <f t="shared" si="2"/>
        <v>216</v>
      </c>
      <c r="V22" s="154">
        <f t="shared" si="3"/>
        <v>0</v>
      </c>
      <c r="Y22">
        <f>BAWANA!AW22+BAWANA!AX22</f>
        <v>27</v>
      </c>
      <c r="Z22">
        <f>BAWANA!BD22+BAWANA!BE22</f>
        <v>27</v>
      </c>
      <c r="AA22">
        <f>BAWANA!X22+BAWANA!Y22</f>
        <v>27</v>
      </c>
      <c r="AB22">
        <f>BAWANA!AE22+BAWANA!AF22</f>
        <v>27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</v>
      </c>
      <c r="E23">
        <f>BAWANA!AM23</f>
        <v>0</v>
      </c>
      <c r="F23">
        <f t="shared" si="4"/>
        <v>256</v>
      </c>
      <c r="G23">
        <f t="shared" si="5"/>
        <v>216</v>
      </c>
      <c r="H23" s="154"/>
      <c r="I23">
        <f>BRPL_EOD!AK23+BRPL_EOD!AL23</f>
        <v>84.05</v>
      </c>
      <c r="J23">
        <f>BYPL_EOD!AK23+BYPL_EOD!AL23</f>
        <v>48.6</v>
      </c>
      <c r="K23">
        <f>MES_EOD!AK23+MES_EOD!AL23</f>
        <v>4.91</v>
      </c>
      <c r="L23">
        <f>NDMC_EOD!AK23+NDMC_EOD!AL23</f>
        <v>19.71</v>
      </c>
      <c r="M23">
        <f>TPDDL_EOD!AK23+TPDDL_EOD!AL23</f>
        <v>58.73</v>
      </c>
      <c r="N23">
        <f t="shared" si="0"/>
        <v>216</v>
      </c>
      <c r="O23" s="154">
        <f t="shared" si="1"/>
        <v>0</v>
      </c>
      <c r="P23">
        <v>84.05</v>
      </c>
      <c r="Q23">
        <v>48.6</v>
      </c>
      <c r="R23">
        <v>4.91</v>
      </c>
      <c r="S23">
        <v>19.71</v>
      </c>
      <c r="T23">
        <v>58.73</v>
      </c>
      <c r="U23" s="156">
        <f t="shared" si="2"/>
        <v>216</v>
      </c>
      <c r="V23" s="154">
        <f t="shared" si="3"/>
        <v>0</v>
      </c>
      <c r="Y23">
        <f>BAWANA!AW23+BAWANA!AX23</f>
        <v>27</v>
      </c>
      <c r="Z23">
        <f>BAWANA!BD23+BAWANA!BE23</f>
        <v>27</v>
      </c>
      <c r="AA23">
        <f>BAWANA!X23+BAWANA!Y23</f>
        <v>27</v>
      </c>
      <c r="AB23">
        <f>BAWANA!AE23+BAWANA!AF23</f>
        <v>27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</v>
      </c>
      <c r="E24">
        <f>BAWANA!AM24</f>
        <v>0</v>
      </c>
      <c r="F24">
        <f t="shared" si="4"/>
        <v>256</v>
      </c>
      <c r="G24">
        <f t="shared" si="5"/>
        <v>216</v>
      </c>
      <c r="H24" s="154"/>
      <c r="I24">
        <f>BRPL_EOD!AK24+BRPL_EOD!AL24</f>
        <v>84.05</v>
      </c>
      <c r="J24">
        <f>BYPL_EOD!AK24+BYPL_EOD!AL24</f>
        <v>48.6</v>
      </c>
      <c r="K24">
        <f>MES_EOD!AK24+MES_EOD!AL24</f>
        <v>4.91</v>
      </c>
      <c r="L24">
        <f>NDMC_EOD!AK24+NDMC_EOD!AL24</f>
        <v>19.71</v>
      </c>
      <c r="M24">
        <f>TPDDL_EOD!AK24+TPDDL_EOD!AL24</f>
        <v>58.73</v>
      </c>
      <c r="N24">
        <f t="shared" si="0"/>
        <v>216</v>
      </c>
      <c r="O24" s="154">
        <f t="shared" si="1"/>
        <v>0</v>
      </c>
      <c r="P24">
        <v>84.05</v>
      </c>
      <c r="Q24">
        <v>48.6</v>
      </c>
      <c r="R24">
        <v>4.91</v>
      </c>
      <c r="S24">
        <v>19.71</v>
      </c>
      <c r="T24">
        <v>58.73</v>
      </c>
      <c r="U24" s="156">
        <f t="shared" si="2"/>
        <v>216</v>
      </c>
      <c r="V24" s="154">
        <f t="shared" si="3"/>
        <v>0</v>
      </c>
      <c r="Y24">
        <f>BAWANA!AW24+BAWANA!AX24</f>
        <v>27</v>
      </c>
      <c r="Z24">
        <f>BAWANA!BD24+BAWANA!BE24</f>
        <v>27</v>
      </c>
      <c r="AA24">
        <f>BAWANA!X24+BAWANA!Y24</f>
        <v>27</v>
      </c>
      <c r="AB24">
        <f>BAWANA!AE24+BAWANA!AF24</f>
        <v>27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</v>
      </c>
      <c r="E25">
        <f>BAWANA!AM25</f>
        <v>0</v>
      </c>
      <c r="F25">
        <f t="shared" si="4"/>
        <v>256</v>
      </c>
      <c r="G25">
        <f t="shared" si="5"/>
        <v>216</v>
      </c>
      <c r="H25" s="154"/>
      <c r="I25">
        <f>BRPL_EOD!AK25+BRPL_EOD!AL25</f>
        <v>84.05</v>
      </c>
      <c r="J25">
        <f>BYPL_EOD!AK25+BYPL_EOD!AL25</f>
        <v>48.6</v>
      </c>
      <c r="K25">
        <f>MES_EOD!AK25+MES_EOD!AL25</f>
        <v>4.91</v>
      </c>
      <c r="L25">
        <f>NDMC_EOD!AK25+NDMC_EOD!AL25</f>
        <v>19.71</v>
      </c>
      <c r="M25">
        <f>TPDDL_EOD!AK25+TPDDL_EOD!AL25</f>
        <v>58.73</v>
      </c>
      <c r="N25">
        <f t="shared" si="0"/>
        <v>216</v>
      </c>
      <c r="O25" s="154">
        <f t="shared" si="1"/>
        <v>0</v>
      </c>
      <c r="P25">
        <v>84.05</v>
      </c>
      <c r="Q25">
        <v>48.6</v>
      </c>
      <c r="R25">
        <v>4.91</v>
      </c>
      <c r="S25">
        <v>19.71</v>
      </c>
      <c r="T25">
        <v>58.73</v>
      </c>
      <c r="U25" s="156">
        <f t="shared" si="2"/>
        <v>216</v>
      </c>
      <c r="V25" s="154">
        <f t="shared" si="3"/>
        <v>0</v>
      </c>
      <c r="Y25">
        <f>BAWANA!AW25+BAWANA!AX25</f>
        <v>27</v>
      </c>
      <c r="Z25">
        <f>BAWANA!BD25+BAWANA!BE25</f>
        <v>27</v>
      </c>
      <c r="AA25">
        <f>BAWANA!X25+BAWANA!Y25</f>
        <v>27</v>
      </c>
      <c r="AB25">
        <f>BAWANA!AE25+BAWANA!AF25</f>
        <v>27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</v>
      </c>
      <c r="E26">
        <f>BAWANA!AM26</f>
        <v>0</v>
      </c>
      <c r="F26">
        <f t="shared" si="4"/>
        <v>256</v>
      </c>
      <c r="G26">
        <f t="shared" si="5"/>
        <v>216</v>
      </c>
      <c r="H26" s="154"/>
      <c r="I26">
        <f>BRPL_EOD!AK26+BRPL_EOD!AL26</f>
        <v>84.05</v>
      </c>
      <c r="J26">
        <f>BYPL_EOD!AK26+BYPL_EOD!AL26</f>
        <v>48.6</v>
      </c>
      <c r="K26">
        <f>MES_EOD!AK26+MES_EOD!AL26</f>
        <v>4.91</v>
      </c>
      <c r="L26">
        <f>NDMC_EOD!AK26+NDMC_EOD!AL26</f>
        <v>19.71</v>
      </c>
      <c r="M26">
        <f>TPDDL_EOD!AK26+TPDDL_EOD!AL26</f>
        <v>58.73</v>
      </c>
      <c r="N26">
        <f t="shared" si="0"/>
        <v>216</v>
      </c>
      <c r="O26" s="154">
        <f t="shared" si="1"/>
        <v>0</v>
      </c>
      <c r="P26">
        <v>84.05</v>
      </c>
      <c r="Q26">
        <v>48.6</v>
      </c>
      <c r="R26">
        <v>4.91</v>
      </c>
      <c r="S26">
        <v>19.71</v>
      </c>
      <c r="T26">
        <v>58.73</v>
      </c>
      <c r="U26" s="156">
        <f t="shared" si="2"/>
        <v>216</v>
      </c>
      <c r="V26" s="154">
        <f t="shared" si="3"/>
        <v>0</v>
      </c>
      <c r="Y26">
        <f>BAWANA!AW26+BAWANA!AX26</f>
        <v>27</v>
      </c>
      <c r="Z26">
        <f>BAWANA!BD26+BAWANA!BE26</f>
        <v>27</v>
      </c>
      <c r="AA26">
        <f>BAWANA!X26+BAWANA!Y26</f>
        <v>27</v>
      </c>
      <c r="AB26">
        <f>BAWANA!AE26+BAWANA!AF26</f>
        <v>27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</v>
      </c>
      <c r="E27">
        <f>BAWANA!AM27</f>
        <v>0</v>
      </c>
      <c r="F27">
        <f t="shared" si="4"/>
        <v>256</v>
      </c>
      <c r="G27">
        <f t="shared" si="5"/>
        <v>216</v>
      </c>
      <c r="H27" s="154"/>
      <c r="I27">
        <f>BRPL_EOD!AK27+BRPL_EOD!AL27</f>
        <v>84.05</v>
      </c>
      <c r="J27">
        <f>BYPL_EOD!AK27+BYPL_EOD!AL27</f>
        <v>48.6</v>
      </c>
      <c r="K27">
        <f>MES_EOD!AK27+MES_EOD!AL27</f>
        <v>4.91</v>
      </c>
      <c r="L27">
        <f>NDMC_EOD!AK27+NDMC_EOD!AL27</f>
        <v>19.71</v>
      </c>
      <c r="M27">
        <f>TPDDL_EOD!AK27+TPDDL_EOD!AL27</f>
        <v>58.73</v>
      </c>
      <c r="N27">
        <f t="shared" si="0"/>
        <v>216</v>
      </c>
      <c r="O27" s="154">
        <f t="shared" si="1"/>
        <v>0</v>
      </c>
      <c r="P27">
        <v>84.05</v>
      </c>
      <c r="Q27">
        <v>48.6</v>
      </c>
      <c r="R27">
        <v>4.91</v>
      </c>
      <c r="S27">
        <v>19.71</v>
      </c>
      <c r="T27">
        <v>58.73</v>
      </c>
      <c r="U27" s="156">
        <f t="shared" si="2"/>
        <v>216</v>
      </c>
      <c r="V27" s="154">
        <f t="shared" si="3"/>
        <v>0</v>
      </c>
      <c r="Y27">
        <f>BAWANA!AW27+BAWANA!AX27</f>
        <v>27</v>
      </c>
      <c r="Z27">
        <f>BAWANA!BD27+BAWANA!BE27</f>
        <v>27</v>
      </c>
      <c r="AA27">
        <f>BAWANA!X27+BAWANA!Y27</f>
        <v>27</v>
      </c>
      <c r="AB27">
        <f>BAWANA!AE27+BAWANA!AF27</f>
        <v>27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</v>
      </c>
      <c r="E28">
        <f>BAWANA!AM28</f>
        <v>0</v>
      </c>
      <c r="F28">
        <f t="shared" si="4"/>
        <v>256</v>
      </c>
      <c r="G28">
        <f t="shared" si="5"/>
        <v>216</v>
      </c>
      <c r="H28" s="154"/>
      <c r="I28">
        <f>BRPL_EOD!AK28+BRPL_EOD!AL28</f>
        <v>84.05</v>
      </c>
      <c r="J28">
        <f>BYPL_EOD!AK28+BYPL_EOD!AL28</f>
        <v>48.6</v>
      </c>
      <c r="K28">
        <f>MES_EOD!AK28+MES_EOD!AL28</f>
        <v>4.91</v>
      </c>
      <c r="L28">
        <f>NDMC_EOD!AK28+NDMC_EOD!AL28</f>
        <v>19.71</v>
      </c>
      <c r="M28">
        <f>TPDDL_EOD!AK28+TPDDL_EOD!AL28</f>
        <v>58.73</v>
      </c>
      <c r="N28">
        <f t="shared" si="0"/>
        <v>216</v>
      </c>
      <c r="O28" s="154">
        <f t="shared" si="1"/>
        <v>0</v>
      </c>
      <c r="P28">
        <v>84.05</v>
      </c>
      <c r="Q28">
        <v>48.6</v>
      </c>
      <c r="R28">
        <v>4.91</v>
      </c>
      <c r="S28">
        <v>19.71</v>
      </c>
      <c r="T28">
        <v>58.73</v>
      </c>
      <c r="U28" s="156">
        <f t="shared" si="2"/>
        <v>216</v>
      </c>
      <c r="V28" s="154">
        <f t="shared" si="3"/>
        <v>0</v>
      </c>
      <c r="Y28">
        <f>BAWANA!AW28+BAWANA!AX28</f>
        <v>27</v>
      </c>
      <c r="Z28">
        <f>BAWANA!BD28+BAWANA!BE28</f>
        <v>27</v>
      </c>
      <c r="AA28">
        <f>BAWANA!X28+BAWANA!Y28</f>
        <v>27</v>
      </c>
      <c r="AB28">
        <f>BAWANA!AE28+BAWANA!AF28</f>
        <v>27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320</v>
      </c>
      <c r="D29">
        <f>BAWANA!AL29</f>
        <v>0</v>
      </c>
      <c r="E29">
        <f>BAWANA!AM29</f>
        <v>144</v>
      </c>
      <c r="F29">
        <f t="shared" si="4"/>
        <v>256</v>
      </c>
      <c r="G29">
        <f t="shared" si="5"/>
        <v>144</v>
      </c>
      <c r="H29" s="154"/>
      <c r="I29">
        <f>BRPL_EOD!AK29+BRPL_EOD!AL29</f>
        <v>56.03</v>
      </c>
      <c r="J29">
        <f>BYPL_EOD!AK29+BYPL_EOD!AL29</f>
        <v>32.4</v>
      </c>
      <c r="K29">
        <f>MES_EOD!AK29+MES_EOD!AL29</f>
        <v>3.28</v>
      </c>
      <c r="L29">
        <f>NDMC_EOD!AK29+NDMC_EOD!AL29</f>
        <v>13.14</v>
      </c>
      <c r="M29">
        <f>TPDDL_EOD!AK29+TPDDL_EOD!AL29</f>
        <v>39.15</v>
      </c>
      <c r="N29">
        <f t="shared" si="0"/>
        <v>144</v>
      </c>
      <c r="O29" s="154">
        <f t="shared" si="1"/>
        <v>0</v>
      </c>
      <c r="P29">
        <v>56.03</v>
      </c>
      <c r="Q29">
        <v>32.4</v>
      </c>
      <c r="R29">
        <v>3.28</v>
      </c>
      <c r="S29">
        <v>13.14</v>
      </c>
      <c r="T29">
        <v>39.15</v>
      </c>
      <c r="U29" s="156">
        <f t="shared" si="2"/>
        <v>144</v>
      </c>
      <c r="V29" s="154">
        <f t="shared" si="3"/>
        <v>0</v>
      </c>
      <c r="Y29">
        <f>BAWANA!AW29+BAWANA!AX29</f>
        <v>18</v>
      </c>
      <c r="Z29">
        <f>BAWANA!BD29+BAWANA!BE29</f>
        <v>18</v>
      </c>
      <c r="AA29">
        <f>BAWANA!X29+BAWANA!Y29</f>
        <v>18</v>
      </c>
      <c r="AB29">
        <f>BAWANA!AE29+BAWANA!AF29</f>
        <v>18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320</v>
      </c>
      <c r="D30">
        <f>BAWANA!AL30</f>
        <v>0</v>
      </c>
      <c r="E30">
        <f>BAWANA!AM30</f>
        <v>144</v>
      </c>
      <c r="F30">
        <f t="shared" si="4"/>
        <v>256</v>
      </c>
      <c r="G30">
        <f t="shared" si="5"/>
        <v>144</v>
      </c>
      <c r="H30" s="154"/>
      <c r="I30">
        <f>BRPL_EOD!AK30+BRPL_EOD!AL30</f>
        <v>56.03</v>
      </c>
      <c r="J30">
        <f>BYPL_EOD!AK30+BYPL_EOD!AL30</f>
        <v>32.4</v>
      </c>
      <c r="K30">
        <f>MES_EOD!AK30+MES_EOD!AL30</f>
        <v>3.28</v>
      </c>
      <c r="L30">
        <f>NDMC_EOD!AK30+NDMC_EOD!AL30</f>
        <v>13.14</v>
      </c>
      <c r="M30">
        <f>TPDDL_EOD!AK30+TPDDL_EOD!AL30</f>
        <v>39.15</v>
      </c>
      <c r="N30">
        <f t="shared" si="0"/>
        <v>144</v>
      </c>
      <c r="O30" s="154">
        <f t="shared" si="1"/>
        <v>0</v>
      </c>
      <c r="P30">
        <v>56.03</v>
      </c>
      <c r="Q30">
        <v>32.4</v>
      </c>
      <c r="R30">
        <v>3.28</v>
      </c>
      <c r="S30">
        <v>13.14</v>
      </c>
      <c r="T30">
        <v>39.15</v>
      </c>
      <c r="U30" s="156">
        <f t="shared" si="2"/>
        <v>144</v>
      </c>
      <c r="V30" s="154">
        <f t="shared" si="3"/>
        <v>0</v>
      </c>
      <c r="Y30">
        <f>BAWANA!AW30+BAWANA!AX30</f>
        <v>18</v>
      </c>
      <c r="Z30">
        <f>BAWANA!BD30+BAWANA!BE30</f>
        <v>18</v>
      </c>
      <c r="AA30">
        <f>BAWANA!X30+BAWANA!Y30</f>
        <v>18</v>
      </c>
      <c r="AB30">
        <f>BAWANA!AE30+BAWANA!AF30</f>
        <v>18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144</v>
      </c>
      <c r="F31">
        <f t="shared" si="4"/>
        <v>176</v>
      </c>
      <c r="G31">
        <f t="shared" si="5"/>
        <v>144</v>
      </c>
      <c r="H31" s="154"/>
      <c r="I31">
        <f>BRPL_EOD!AK31+BRPL_EOD!AL31</f>
        <v>56.03</v>
      </c>
      <c r="J31">
        <f>BYPL_EOD!AK31+BYPL_EOD!AL31</f>
        <v>32.4</v>
      </c>
      <c r="K31">
        <f>MES_EOD!AK31+MES_EOD!AL31</f>
        <v>3.28</v>
      </c>
      <c r="L31">
        <f>NDMC_EOD!AK31+NDMC_EOD!AL31</f>
        <v>13.14</v>
      </c>
      <c r="M31">
        <f>TPDDL_EOD!AK31+TPDDL_EOD!AL31</f>
        <v>39.15</v>
      </c>
      <c r="N31">
        <f t="shared" si="0"/>
        <v>144</v>
      </c>
      <c r="O31" s="154">
        <f t="shared" si="1"/>
        <v>0</v>
      </c>
      <c r="P31">
        <v>56.03</v>
      </c>
      <c r="Q31">
        <v>32.4</v>
      </c>
      <c r="R31">
        <v>3.28</v>
      </c>
      <c r="S31">
        <v>13.14</v>
      </c>
      <c r="T31">
        <v>39.15</v>
      </c>
      <c r="U31" s="156">
        <f t="shared" si="2"/>
        <v>144</v>
      </c>
      <c r="V31" s="154">
        <f t="shared" si="3"/>
        <v>0</v>
      </c>
      <c r="Y31">
        <f>BAWANA!AW31+BAWANA!AX31</f>
        <v>18</v>
      </c>
      <c r="Z31">
        <f>BAWANA!BD31+BAWANA!BE31</f>
        <v>18</v>
      </c>
      <c r="AA31">
        <f>BAWANA!X31+BAWANA!Y31</f>
        <v>18</v>
      </c>
      <c r="AB31">
        <f>BAWANA!AE31+BAWANA!AF31</f>
        <v>18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144</v>
      </c>
      <c r="F32">
        <f t="shared" si="4"/>
        <v>176</v>
      </c>
      <c r="G32">
        <f t="shared" si="5"/>
        <v>144</v>
      </c>
      <c r="H32" s="154"/>
      <c r="I32">
        <f>BRPL_EOD!AK32+BRPL_EOD!AL32</f>
        <v>56.03</v>
      </c>
      <c r="J32">
        <f>BYPL_EOD!AK32+BYPL_EOD!AL32</f>
        <v>32.4</v>
      </c>
      <c r="K32">
        <f>MES_EOD!AK32+MES_EOD!AL32</f>
        <v>3.28</v>
      </c>
      <c r="L32">
        <f>NDMC_EOD!AK32+NDMC_EOD!AL32</f>
        <v>13.14</v>
      </c>
      <c r="M32">
        <f>TPDDL_EOD!AK32+TPDDL_EOD!AL32</f>
        <v>39.15</v>
      </c>
      <c r="N32">
        <f t="shared" si="0"/>
        <v>144</v>
      </c>
      <c r="O32" s="154">
        <f t="shared" si="1"/>
        <v>0</v>
      </c>
      <c r="P32">
        <v>56.03</v>
      </c>
      <c r="Q32">
        <v>32.4</v>
      </c>
      <c r="R32">
        <v>3.28</v>
      </c>
      <c r="S32">
        <v>13.14</v>
      </c>
      <c r="T32">
        <v>39.15</v>
      </c>
      <c r="U32" s="156">
        <f t="shared" si="2"/>
        <v>144</v>
      </c>
      <c r="V32" s="154">
        <f t="shared" si="3"/>
        <v>0</v>
      </c>
      <c r="Y32">
        <f>BAWANA!AW32+BAWANA!AX32</f>
        <v>18</v>
      </c>
      <c r="Z32">
        <f>BAWANA!BD32+BAWANA!BE32</f>
        <v>18</v>
      </c>
      <c r="AA32">
        <f>BAWANA!X32+BAWANA!Y32</f>
        <v>18</v>
      </c>
      <c r="AB32">
        <f>BAWANA!AE32+BAWANA!AF32</f>
        <v>18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144</v>
      </c>
      <c r="F33">
        <f t="shared" si="4"/>
        <v>176</v>
      </c>
      <c r="G33">
        <f t="shared" si="5"/>
        <v>144</v>
      </c>
      <c r="H33" s="154"/>
      <c r="I33">
        <f>BRPL_EOD!AK33+BRPL_EOD!AL33</f>
        <v>56.03</v>
      </c>
      <c r="J33">
        <f>BYPL_EOD!AK33+BYPL_EOD!AL33</f>
        <v>32.4</v>
      </c>
      <c r="K33">
        <f>MES_EOD!AK33+MES_EOD!AL33</f>
        <v>3.28</v>
      </c>
      <c r="L33">
        <f>NDMC_EOD!AK33+NDMC_EOD!AL33</f>
        <v>13.14</v>
      </c>
      <c r="M33">
        <f>TPDDL_EOD!AK33+TPDDL_EOD!AL33</f>
        <v>39.15</v>
      </c>
      <c r="N33">
        <f t="shared" si="0"/>
        <v>144</v>
      </c>
      <c r="O33" s="154">
        <f t="shared" si="1"/>
        <v>0</v>
      </c>
      <c r="P33">
        <v>56.03</v>
      </c>
      <c r="Q33">
        <v>32.4</v>
      </c>
      <c r="R33">
        <v>3.28</v>
      </c>
      <c r="S33">
        <v>13.14</v>
      </c>
      <c r="T33">
        <v>39.15</v>
      </c>
      <c r="U33" s="156">
        <f t="shared" si="2"/>
        <v>144</v>
      </c>
      <c r="V33" s="154">
        <f t="shared" si="3"/>
        <v>0</v>
      </c>
      <c r="Y33">
        <f>BAWANA!AW33+BAWANA!AX33</f>
        <v>18</v>
      </c>
      <c r="Z33">
        <f>BAWANA!BD33+BAWANA!BE33</f>
        <v>18</v>
      </c>
      <c r="AA33">
        <f>BAWANA!X33+BAWANA!Y33</f>
        <v>18</v>
      </c>
      <c r="AB33">
        <f>BAWANA!AE33+BAWANA!AF33</f>
        <v>18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144</v>
      </c>
      <c r="F34">
        <f t="shared" si="4"/>
        <v>176</v>
      </c>
      <c r="G34">
        <f t="shared" si="5"/>
        <v>144</v>
      </c>
      <c r="H34" s="154"/>
      <c r="I34">
        <f>BRPL_EOD!AK34+BRPL_EOD!AL34</f>
        <v>56.03</v>
      </c>
      <c r="J34">
        <f>BYPL_EOD!AK34+BYPL_EOD!AL34</f>
        <v>32.4</v>
      </c>
      <c r="K34">
        <f>MES_EOD!AK34+MES_EOD!AL34</f>
        <v>3.28</v>
      </c>
      <c r="L34">
        <f>NDMC_EOD!AK34+NDMC_EOD!AL34</f>
        <v>13.14</v>
      </c>
      <c r="M34">
        <f>TPDDL_EOD!AK34+TPDDL_EOD!AL34</f>
        <v>39.15</v>
      </c>
      <c r="N34">
        <f t="shared" si="0"/>
        <v>144</v>
      </c>
      <c r="O34" s="154">
        <f t="shared" si="1"/>
        <v>0</v>
      </c>
      <c r="P34">
        <v>56.03</v>
      </c>
      <c r="Q34">
        <v>32.4</v>
      </c>
      <c r="R34">
        <v>3.28</v>
      </c>
      <c r="S34">
        <v>13.14</v>
      </c>
      <c r="T34">
        <v>39.15</v>
      </c>
      <c r="U34" s="156">
        <f t="shared" si="2"/>
        <v>144</v>
      </c>
      <c r="V34" s="154">
        <f t="shared" si="3"/>
        <v>0</v>
      </c>
      <c r="Y34">
        <f>BAWANA!AW34+BAWANA!AX34</f>
        <v>18</v>
      </c>
      <c r="Z34">
        <f>BAWANA!BD34+BAWANA!BE34</f>
        <v>18</v>
      </c>
      <c r="AA34">
        <f>BAWANA!X34+BAWANA!Y34</f>
        <v>18</v>
      </c>
      <c r="AB34">
        <f>BAWANA!AE34+BAWANA!AF34</f>
        <v>18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144</v>
      </c>
      <c r="F35">
        <f t="shared" si="4"/>
        <v>176</v>
      </c>
      <c r="G35">
        <f t="shared" si="5"/>
        <v>144</v>
      </c>
      <c r="H35" s="154"/>
      <c r="I35">
        <f>BRPL_EOD!AK35+BRPL_EOD!AL35</f>
        <v>56.03</v>
      </c>
      <c r="J35">
        <f>BYPL_EOD!AK35+BYPL_EOD!AL35</f>
        <v>32.4</v>
      </c>
      <c r="K35">
        <f>MES_EOD!AK35+MES_EOD!AL35</f>
        <v>3.28</v>
      </c>
      <c r="L35">
        <f>NDMC_EOD!AK35+NDMC_EOD!AL35</f>
        <v>13.14</v>
      </c>
      <c r="M35">
        <f>TPDDL_EOD!AK35+TPDDL_EOD!AL35</f>
        <v>39.15</v>
      </c>
      <c r="N35">
        <f t="shared" si="0"/>
        <v>144</v>
      </c>
      <c r="O35" s="154">
        <f t="shared" si="1"/>
        <v>0</v>
      </c>
      <c r="P35">
        <v>56.03</v>
      </c>
      <c r="Q35">
        <v>32.4</v>
      </c>
      <c r="R35">
        <v>3.28</v>
      </c>
      <c r="S35">
        <v>13.14</v>
      </c>
      <c r="T35">
        <v>39.15</v>
      </c>
      <c r="U35" s="156">
        <f t="shared" si="2"/>
        <v>144</v>
      </c>
      <c r="V35" s="154">
        <f t="shared" si="3"/>
        <v>0</v>
      </c>
      <c r="Y35">
        <f>BAWANA!AW35+BAWANA!AX35</f>
        <v>18</v>
      </c>
      <c r="Z35">
        <f>BAWANA!BD35+BAWANA!BE35</f>
        <v>18</v>
      </c>
      <c r="AA35">
        <f>BAWANA!X35+BAWANA!Y35</f>
        <v>18</v>
      </c>
      <c r="AB35">
        <f>BAWANA!AE35+BAWANA!AF35</f>
        <v>18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144</v>
      </c>
      <c r="F36">
        <f t="shared" si="4"/>
        <v>176</v>
      </c>
      <c r="G36">
        <f t="shared" si="5"/>
        <v>144</v>
      </c>
      <c r="H36" s="154"/>
      <c r="I36">
        <f>BRPL_EOD!AK36+BRPL_EOD!AL36</f>
        <v>56.03</v>
      </c>
      <c r="J36">
        <f>BYPL_EOD!AK36+BYPL_EOD!AL36</f>
        <v>32.4</v>
      </c>
      <c r="K36">
        <f>MES_EOD!AK36+MES_EOD!AL36</f>
        <v>3.28</v>
      </c>
      <c r="L36">
        <f>NDMC_EOD!AK36+NDMC_EOD!AL36</f>
        <v>13.14</v>
      </c>
      <c r="M36">
        <f>TPDDL_EOD!AK36+TPDDL_EOD!AL36</f>
        <v>39.15</v>
      </c>
      <c r="N36">
        <f t="shared" si="0"/>
        <v>144</v>
      </c>
      <c r="O36" s="154">
        <f t="shared" si="1"/>
        <v>0</v>
      </c>
      <c r="P36">
        <v>56.03</v>
      </c>
      <c r="Q36">
        <v>32.4</v>
      </c>
      <c r="R36">
        <v>3.28</v>
      </c>
      <c r="S36">
        <v>13.14</v>
      </c>
      <c r="T36">
        <v>39.15</v>
      </c>
      <c r="U36" s="156">
        <f t="shared" si="2"/>
        <v>144</v>
      </c>
      <c r="V36" s="154">
        <f t="shared" si="3"/>
        <v>0</v>
      </c>
      <c r="Y36">
        <f>BAWANA!AW36+BAWANA!AX36</f>
        <v>18</v>
      </c>
      <c r="Z36">
        <f>BAWANA!BD36+BAWANA!BE36</f>
        <v>18</v>
      </c>
      <c r="AA36">
        <f>BAWANA!X36+BAWANA!Y36</f>
        <v>18</v>
      </c>
      <c r="AB36">
        <f>BAWANA!AE36+BAWANA!AF36</f>
        <v>18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144</v>
      </c>
      <c r="F37">
        <f t="shared" si="4"/>
        <v>176</v>
      </c>
      <c r="G37">
        <f t="shared" si="5"/>
        <v>144</v>
      </c>
      <c r="H37" s="154"/>
      <c r="I37">
        <f>BRPL_EOD!AK37+BRPL_EOD!AL37</f>
        <v>56.03</v>
      </c>
      <c r="J37">
        <f>BYPL_EOD!AK37+BYPL_EOD!AL37</f>
        <v>32.4</v>
      </c>
      <c r="K37">
        <f>MES_EOD!AK37+MES_EOD!AL37</f>
        <v>3.28</v>
      </c>
      <c r="L37">
        <f>NDMC_EOD!AK37+NDMC_EOD!AL37</f>
        <v>13.14</v>
      </c>
      <c r="M37">
        <f>TPDDL_EOD!AK37+TPDDL_EOD!AL37</f>
        <v>39.15</v>
      </c>
      <c r="N37">
        <f t="shared" si="0"/>
        <v>144</v>
      </c>
      <c r="O37" s="154">
        <f t="shared" si="1"/>
        <v>0</v>
      </c>
      <c r="P37">
        <v>56.03</v>
      </c>
      <c r="Q37">
        <v>32.4</v>
      </c>
      <c r="R37">
        <v>3.28</v>
      </c>
      <c r="S37">
        <v>13.14</v>
      </c>
      <c r="T37">
        <v>39.15</v>
      </c>
      <c r="U37" s="156">
        <f t="shared" si="2"/>
        <v>144</v>
      </c>
      <c r="V37" s="154">
        <f t="shared" si="3"/>
        <v>0</v>
      </c>
      <c r="Y37">
        <f>BAWANA!AW37+BAWANA!AX37</f>
        <v>18</v>
      </c>
      <c r="Z37">
        <f>BAWANA!BD37+BAWANA!BE37</f>
        <v>18</v>
      </c>
      <c r="AA37">
        <f>BAWANA!X37+BAWANA!Y37</f>
        <v>18</v>
      </c>
      <c r="AB37">
        <f>BAWANA!AE37+BAWANA!AF37</f>
        <v>18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144</v>
      </c>
      <c r="F38">
        <f t="shared" si="4"/>
        <v>176</v>
      </c>
      <c r="G38">
        <f t="shared" si="5"/>
        <v>144</v>
      </c>
      <c r="H38" s="154"/>
      <c r="I38">
        <f>BRPL_EOD!AK38+BRPL_EOD!AL38</f>
        <v>56.03</v>
      </c>
      <c r="J38">
        <f>BYPL_EOD!AK38+BYPL_EOD!AL38</f>
        <v>32.4</v>
      </c>
      <c r="K38">
        <f>MES_EOD!AK38+MES_EOD!AL38</f>
        <v>3.28</v>
      </c>
      <c r="L38">
        <f>NDMC_EOD!AK38+NDMC_EOD!AL38</f>
        <v>13.14</v>
      </c>
      <c r="M38">
        <f>TPDDL_EOD!AK38+TPDDL_EOD!AL38</f>
        <v>39.15</v>
      </c>
      <c r="N38">
        <f t="shared" si="0"/>
        <v>144</v>
      </c>
      <c r="O38" s="154">
        <f t="shared" si="1"/>
        <v>0</v>
      </c>
      <c r="P38">
        <v>56.03</v>
      </c>
      <c r="Q38">
        <v>32.4</v>
      </c>
      <c r="R38">
        <v>3.28</v>
      </c>
      <c r="S38">
        <v>13.14</v>
      </c>
      <c r="T38">
        <v>39.15</v>
      </c>
      <c r="U38" s="156">
        <f t="shared" si="2"/>
        <v>144</v>
      </c>
      <c r="V38" s="154">
        <f t="shared" si="3"/>
        <v>0</v>
      </c>
      <c r="Y38">
        <f>BAWANA!AW38+BAWANA!AX38</f>
        <v>18</v>
      </c>
      <c r="Z38">
        <f>BAWANA!BD38+BAWANA!BE38</f>
        <v>18</v>
      </c>
      <c r="AA38">
        <f>BAWANA!X38+BAWANA!Y38</f>
        <v>18</v>
      </c>
      <c r="AB38">
        <f>BAWANA!AE38+BAWANA!AF38</f>
        <v>18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144</v>
      </c>
      <c r="F39">
        <f t="shared" si="4"/>
        <v>176</v>
      </c>
      <c r="G39">
        <f t="shared" si="5"/>
        <v>144</v>
      </c>
      <c r="H39" s="154"/>
      <c r="I39">
        <f>BRPL_EOD!AK39+BRPL_EOD!AL39</f>
        <v>56.03</v>
      </c>
      <c r="J39">
        <f>BYPL_EOD!AK39+BYPL_EOD!AL39</f>
        <v>32.4</v>
      </c>
      <c r="K39">
        <f>MES_EOD!AK39+MES_EOD!AL39</f>
        <v>3.28</v>
      </c>
      <c r="L39">
        <f>NDMC_EOD!AK39+NDMC_EOD!AL39</f>
        <v>13.14</v>
      </c>
      <c r="M39">
        <f>TPDDL_EOD!AK39+TPDDL_EOD!AL39</f>
        <v>39.15</v>
      </c>
      <c r="N39">
        <f t="shared" si="0"/>
        <v>144</v>
      </c>
      <c r="O39" s="154">
        <f t="shared" si="1"/>
        <v>0</v>
      </c>
      <c r="P39">
        <v>56.03</v>
      </c>
      <c r="Q39">
        <v>32.4</v>
      </c>
      <c r="R39">
        <v>3.28</v>
      </c>
      <c r="S39">
        <v>13.14</v>
      </c>
      <c r="T39">
        <v>39.15</v>
      </c>
      <c r="U39" s="156">
        <f t="shared" si="2"/>
        <v>144</v>
      </c>
      <c r="V39" s="154">
        <f t="shared" si="3"/>
        <v>0</v>
      </c>
      <c r="Y39">
        <f>BAWANA!AW39+BAWANA!AX39</f>
        <v>18</v>
      </c>
      <c r="Z39">
        <f>BAWANA!BD39+BAWANA!BE39</f>
        <v>18</v>
      </c>
      <c r="AA39">
        <f>BAWANA!X39+BAWANA!Y39</f>
        <v>18</v>
      </c>
      <c r="AB39">
        <f>BAWANA!AE39+BAWANA!AF39</f>
        <v>18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144</v>
      </c>
      <c r="F40">
        <f t="shared" si="4"/>
        <v>176</v>
      </c>
      <c r="G40">
        <f t="shared" si="5"/>
        <v>144</v>
      </c>
      <c r="H40" s="154"/>
      <c r="I40">
        <f>BRPL_EOD!AK40+BRPL_EOD!AL40</f>
        <v>56.03</v>
      </c>
      <c r="J40">
        <f>BYPL_EOD!AK40+BYPL_EOD!AL40</f>
        <v>32.4</v>
      </c>
      <c r="K40">
        <f>MES_EOD!AK40+MES_EOD!AL40</f>
        <v>3.28</v>
      </c>
      <c r="L40">
        <f>NDMC_EOD!AK40+NDMC_EOD!AL40</f>
        <v>13.14</v>
      </c>
      <c r="M40">
        <f>TPDDL_EOD!AK40+TPDDL_EOD!AL40</f>
        <v>39.15</v>
      </c>
      <c r="N40">
        <f t="shared" si="0"/>
        <v>144</v>
      </c>
      <c r="O40" s="154">
        <f t="shared" si="1"/>
        <v>0</v>
      </c>
      <c r="P40">
        <v>56.03</v>
      </c>
      <c r="Q40">
        <v>32.4</v>
      </c>
      <c r="R40">
        <v>3.28</v>
      </c>
      <c r="S40">
        <v>13.14</v>
      </c>
      <c r="T40">
        <v>39.15</v>
      </c>
      <c r="U40" s="156">
        <f t="shared" si="2"/>
        <v>144</v>
      </c>
      <c r="V40" s="154">
        <f t="shared" si="3"/>
        <v>0</v>
      </c>
      <c r="Y40">
        <f>BAWANA!AW40+BAWANA!AX40</f>
        <v>18</v>
      </c>
      <c r="Z40">
        <f>BAWANA!BD40+BAWANA!BE40</f>
        <v>18</v>
      </c>
      <c r="AA40">
        <f>BAWANA!X40+BAWANA!Y40</f>
        <v>18</v>
      </c>
      <c r="AB40">
        <f>BAWANA!AE40+BAWANA!AF40</f>
        <v>18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144</v>
      </c>
      <c r="F41">
        <f t="shared" si="4"/>
        <v>176</v>
      </c>
      <c r="G41">
        <f t="shared" si="5"/>
        <v>144</v>
      </c>
      <c r="H41" s="154"/>
      <c r="I41">
        <f>BRPL_EOD!AK41+BRPL_EOD!AL41</f>
        <v>56.03</v>
      </c>
      <c r="J41">
        <f>BYPL_EOD!AK41+BYPL_EOD!AL41</f>
        <v>32.4</v>
      </c>
      <c r="K41">
        <f>MES_EOD!AK41+MES_EOD!AL41</f>
        <v>3.28</v>
      </c>
      <c r="L41">
        <f>NDMC_EOD!AK41+NDMC_EOD!AL41</f>
        <v>13.14</v>
      </c>
      <c r="M41">
        <f>TPDDL_EOD!AK41+TPDDL_EOD!AL41</f>
        <v>39.15</v>
      </c>
      <c r="N41">
        <f t="shared" si="0"/>
        <v>144</v>
      </c>
      <c r="O41" s="154">
        <f t="shared" si="1"/>
        <v>0</v>
      </c>
      <c r="P41">
        <v>56.03</v>
      </c>
      <c r="Q41">
        <v>32.4</v>
      </c>
      <c r="R41">
        <v>3.28</v>
      </c>
      <c r="S41">
        <v>13.14</v>
      </c>
      <c r="T41">
        <v>39.15</v>
      </c>
      <c r="U41" s="156">
        <f t="shared" si="2"/>
        <v>144</v>
      </c>
      <c r="V41" s="154">
        <f t="shared" si="3"/>
        <v>0</v>
      </c>
      <c r="Y41">
        <f>BAWANA!AW41+BAWANA!AX41</f>
        <v>18</v>
      </c>
      <c r="Z41">
        <f>BAWANA!BD41+BAWANA!BE41</f>
        <v>18</v>
      </c>
      <c r="AA41">
        <f>BAWANA!X41+BAWANA!Y41</f>
        <v>18</v>
      </c>
      <c r="AB41">
        <f>BAWANA!AE41+BAWANA!AF41</f>
        <v>18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144</v>
      </c>
      <c r="F42">
        <f t="shared" si="4"/>
        <v>176</v>
      </c>
      <c r="G42">
        <f t="shared" si="5"/>
        <v>144</v>
      </c>
      <c r="H42" s="154"/>
      <c r="I42">
        <f>BRPL_EOD!AK42+BRPL_EOD!AL42</f>
        <v>56.03</v>
      </c>
      <c r="J42">
        <f>BYPL_EOD!AK42+BYPL_EOD!AL42</f>
        <v>32.4</v>
      </c>
      <c r="K42">
        <f>MES_EOD!AK42+MES_EOD!AL42</f>
        <v>3.28</v>
      </c>
      <c r="L42">
        <f>NDMC_EOD!AK42+NDMC_EOD!AL42</f>
        <v>13.14</v>
      </c>
      <c r="M42">
        <f>TPDDL_EOD!AK42+TPDDL_EOD!AL42</f>
        <v>39.15</v>
      </c>
      <c r="N42">
        <f t="shared" si="0"/>
        <v>144</v>
      </c>
      <c r="O42" s="154">
        <f t="shared" si="1"/>
        <v>0</v>
      </c>
      <c r="P42">
        <v>56.03</v>
      </c>
      <c r="Q42">
        <v>32.4</v>
      </c>
      <c r="R42">
        <v>3.28</v>
      </c>
      <c r="S42">
        <v>13.14</v>
      </c>
      <c r="T42">
        <v>39.15</v>
      </c>
      <c r="U42" s="156">
        <f t="shared" si="2"/>
        <v>144</v>
      </c>
      <c r="V42" s="154">
        <f t="shared" si="3"/>
        <v>0</v>
      </c>
      <c r="Y42">
        <f>BAWANA!AW42+BAWANA!AX42</f>
        <v>18</v>
      </c>
      <c r="Z42">
        <f>BAWANA!BD42+BAWANA!BE42</f>
        <v>18</v>
      </c>
      <c r="AA42">
        <f>BAWANA!X42+BAWANA!Y42</f>
        <v>18</v>
      </c>
      <c r="AB42">
        <f>BAWANA!AE42+BAWANA!AF42</f>
        <v>18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144</v>
      </c>
      <c r="F43">
        <f t="shared" si="4"/>
        <v>176</v>
      </c>
      <c r="G43">
        <f t="shared" si="5"/>
        <v>144</v>
      </c>
      <c r="H43" s="154"/>
      <c r="I43">
        <f>BRPL_EOD!AK43+BRPL_EOD!AL43</f>
        <v>56.03</v>
      </c>
      <c r="J43">
        <f>BYPL_EOD!AK43+BYPL_EOD!AL43</f>
        <v>32.4</v>
      </c>
      <c r="K43">
        <f>MES_EOD!AK43+MES_EOD!AL43</f>
        <v>3.28</v>
      </c>
      <c r="L43">
        <f>NDMC_EOD!AK43+NDMC_EOD!AL43</f>
        <v>13.14</v>
      </c>
      <c r="M43">
        <f>TPDDL_EOD!AK43+TPDDL_EOD!AL43</f>
        <v>39.15</v>
      </c>
      <c r="N43">
        <f t="shared" si="0"/>
        <v>144</v>
      </c>
      <c r="O43" s="154">
        <f t="shared" si="1"/>
        <v>0</v>
      </c>
      <c r="P43">
        <v>56.03</v>
      </c>
      <c r="Q43">
        <v>32.4</v>
      </c>
      <c r="R43">
        <v>3.28</v>
      </c>
      <c r="S43">
        <v>13.14</v>
      </c>
      <c r="T43">
        <v>39.15</v>
      </c>
      <c r="U43" s="156">
        <f t="shared" si="2"/>
        <v>144</v>
      </c>
      <c r="V43" s="154">
        <f t="shared" si="3"/>
        <v>0</v>
      </c>
      <c r="Y43">
        <f>BAWANA!AW43+BAWANA!AX43</f>
        <v>18</v>
      </c>
      <c r="Z43">
        <f>BAWANA!BD43+BAWANA!BE43</f>
        <v>18</v>
      </c>
      <c r="AA43">
        <f>BAWANA!X43+BAWANA!Y43</f>
        <v>18</v>
      </c>
      <c r="AB43">
        <f>BAWANA!AE43+BAWANA!AF43</f>
        <v>18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144</v>
      </c>
      <c r="F44">
        <f t="shared" si="4"/>
        <v>176</v>
      </c>
      <c r="G44">
        <f t="shared" si="5"/>
        <v>144</v>
      </c>
      <c r="H44" s="154"/>
      <c r="I44">
        <f>BRPL_EOD!AK44+BRPL_EOD!AL44</f>
        <v>56.03</v>
      </c>
      <c r="J44">
        <f>BYPL_EOD!AK44+BYPL_EOD!AL44</f>
        <v>32.4</v>
      </c>
      <c r="K44">
        <f>MES_EOD!AK44+MES_EOD!AL44</f>
        <v>3.28</v>
      </c>
      <c r="L44">
        <f>NDMC_EOD!AK44+NDMC_EOD!AL44</f>
        <v>13.14</v>
      </c>
      <c r="M44">
        <f>TPDDL_EOD!AK44+TPDDL_EOD!AL44</f>
        <v>39.15</v>
      </c>
      <c r="N44">
        <f t="shared" si="0"/>
        <v>144</v>
      </c>
      <c r="O44" s="154">
        <f t="shared" si="1"/>
        <v>0</v>
      </c>
      <c r="P44">
        <v>56.03</v>
      </c>
      <c r="Q44">
        <v>32.4</v>
      </c>
      <c r="R44">
        <v>3.28</v>
      </c>
      <c r="S44">
        <v>13.14</v>
      </c>
      <c r="T44">
        <v>39.15</v>
      </c>
      <c r="U44" s="156">
        <f t="shared" si="2"/>
        <v>144</v>
      </c>
      <c r="V44" s="154">
        <f t="shared" si="3"/>
        <v>0</v>
      </c>
      <c r="Y44">
        <f>BAWANA!AW44+BAWANA!AX44</f>
        <v>18</v>
      </c>
      <c r="Z44">
        <f>BAWANA!BD44+BAWANA!BE44</f>
        <v>18</v>
      </c>
      <c r="AA44">
        <f>BAWANA!X44+BAWANA!Y44</f>
        <v>18</v>
      </c>
      <c r="AB44">
        <f>BAWANA!AE44+BAWANA!AF44</f>
        <v>18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24</v>
      </c>
      <c r="F45">
        <f t="shared" si="4"/>
        <v>176</v>
      </c>
      <c r="G45">
        <f t="shared" si="5"/>
        <v>24</v>
      </c>
      <c r="H45" s="154"/>
      <c r="I45">
        <f>BRPL_EOD!AK45+BRPL_EOD!AL45</f>
        <v>9.34</v>
      </c>
      <c r="J45">
        <f>BYPL_EOD!AK45+BYPL_EOD!AL45</f>
        <v>5.4</v>
      </c>
      <c r="K45">
        <f>MES_EOD!AK45+MES_EOD!AL45</f>
        <v>0.55000000000000004</v>
      </c>
      <c r="L45">
        <f>NDMC_EOD!AK45+NDMC_EOD!AL45</f>
        <v>2.19</v>
      </c>
      <c r="M45">
        <f>TPDDL_EOD!AK45+TPDDL_EOD!AL45</f>
        <v>6.53</v>
      </c>
      <c r="N45">
        <f t="shared" si="0"/>
        <v>24.01</v>
      </c>
      <c r="O45" s="154">
        <f t="shared" si="1"/>
        <v>-1.0000000000001563E-2</v>
      </c>
      <c r="P45">
        <v>9.3361099541857548</v>
      </c>
      <c r="Q45">
        <v>5.3977509371095378</v>
      </c>
      <c r="R45">
        <v>0.54977092877967515</v>
      </c>
      <c r="S45">
        <v>2.1890878800499789</v>
      </c>
      <c r="T45">
        <v>6.5272802998750521</v>
      </c>
      <c r="U45" s="156">
        <f t="shared" si="2"/>
        <v>24</v>
      </c>
      <c r="V45" s="154">
        <f t="shared" si="3"/>
        <v>0</v>
      </c>
      <c r="Y45">
        <f>BAWANA!AW45+BAWANA!AX45</f>
        <v>3</v>
      </c>
      <c r="Z45">
        <f>BAWANA!BD45+BAWANA!BE45</f>
        <v>3</v>
      </c>
      <c r="AA45">
        <f>BAWANA!X45+BAWANA!Y45</f>
        <v>3</v>
      </c>
      <c r="AB45">
        <f>BAWANA!AE45+BAWANA!AF45</f>
        <v>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24</v>
      </c>
      <c r="F46">
        <f t="shared" si="4"/>
        <v>176</v>
      </c>
      <c r="G46">
        <f t="shared" si="5"/>
        <v>24</v>
      </c>
      <c r="H46" s="154"/>
      <c r="I46">
        <f>BRPL_EOD!AK46+BRPL_EOD!AL46</f>
        <v>9.34</v>
      </c>
      <c r="J46">
        <f>BYPL_EOD!AK46+BYPL_EOD!AL46</f>
        <v>5.4</v>
      </c>
      <c r="K46">
        <f>MES_EOD!AK46+MES_EOD!AL46</f>
        <v>0.55000000000000004</v>
      </c>
      <c r="L46">
        <f>NDMC_EOD!AK46+NDMC_EOD!AL46</f>
        <v>2.19</v>
      </c>
      <c r="M46">
        <f>TPDDL_EOD!AK46+TPDDL_EOD!AL46</f>
        <v>6.53</v>
      </c>
      <c r="N46">
        <f t="shared" si="0"/>
        <v>24.01</v>
      </c>
      <c r="O46" s="154">
        <f t="shared" si="1"/>
        <v>-1.0000000000001563E-2</v>
      </c>
      <c r="P46">
        <v>9.3361099541857548</v>
      </c>
      <c r="Q46">
        <v>5.3977509371095378</v>
      </c>
      <c r="R46">
        <v>0.54977092877967515</v>
      </c>
      <c r="S46">
        <v>2.1890878800499789</v>
      </c>
      <c r="T46">
        <v>6.5272802998750521</v>
      </c>
      <c r="U46" s="156">
        <f t="shared" si="2"/>
        <v>24</v>
      </c>
      <c r="V46" s="154">
        <f t="shared" si="3"/>
        <v>0</v>
      </c>
      <c r="Y46">
        <f>BAWANA!AW46+BAWANA!AX46</f>
        <v>3</v>
      </c>
      <c r="Z46">
        <f>BAWANA!BD46+BAWANA!BE46</f>
        <v>3</v>
      </c>
      <c r="AA46">
        <f>BAWANA!X46+BAWANA!Y46</f>
        <v>3</v>
      </c>
      <c r="AB46">
        <f>BAWANA!AE46+BAWANA!AF46</f>
        <v>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24</v>
      </c>
      <c r="F47">
        <f t="shared" si="4"/>
        <v>176</v>
      </c>
      <c r="G47">
        <f t="shared" si="5"/>
        <v>24</v>
      </c>
      <c r="H47" s="154"/>
      <c r="I47">
        <f>BRPL_EOD!AK47+BRPL_EOD!AL47</f>
        <v>9.34</v>
      </c>
      <c r="J47">
        <f>BYPL_EOD!AK47+BYPL_EOD!AL47</f>
        <v>5.4</v>
      </c>
      <c r="K47">
        <f>MES_EOD!AK47+MES_EOD!AL47</f>
        <v>0.55000000000000004</v>
      </c>
      <c r="L47">
        <f>NDMC_EOD!AK47+NDMC_EOD!AL47</f>
        <v>2.19</v>
      </c>
      <c r="M47">
        <f>TPDDL_EOD!AK47+TPDDL_EOD!AL47</f>
        <v>6.53</v>
      </c>
      <c r="N47">
        <f t="shared" si="0"/>
        <v>24.01</v>
      </c>
      <c r="O47" s="154">
        <f t="shared" si="1"/>
        <v>-1.0000000000001563E-2</v>
      </c>
      <c r="P47">
        <v>9.3361099541857548</v>
      </c>
      <c r="Q47">
        <v>5.3977509371095378</v>
      </c>
      <c r="R47">
        <v>0.54977092877967515</v>
      </c>
      <c r="S47">
        <v>2.1890878800499789</v>
      </c>
      <c r="T47">
        <v>6.5272802998750521</v>
      </c>
      <c r="U47" s="156">
        <f t="shared" si="2"/>
        <v>24</v>
      </c>
      <c r="V47" s="154">
        <f t="shared" si="3"/>
        <v>0</v>
      </c>
      <c r="Y47">
        <f>BAWANA!AW47+BAWANA!AX47</f>
        <v>3</v>
      </c>
      <c r="Z47">
        <f>BAWANA!BD47+BAWANA!BE47</f>
        <v>3</v>
      </c>
      <c r="AA47">
        <f>BAWANA!X47+BAWANA!Y47</f>
        <v>3</v>
      </c>
      <c r="AB47">
        <f>BAWANA!AE47+BAWANA!AF47</f>
        <v>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24</v>
      </c>
      <c r="F48">
        <f t="shared" si="4"/>
        <v>176</v>
      </c>
      <c r="G48">
        <f t="shared" si="5"/>
        <v>24</v>
      </c>
      <c r="H48" s="154"/>
      <c r="I48">
        <f>BRPL_EOD!AK48+BRPL_EOD!AL48</f>
        <v>9.34</v>
      </c>
      <c r="J48">
        <f>BYPL_EOD!AK48+BYPL_EOD!AL48</f>
        <v>5.4</v>
      </c>
      <c r="K48">
        <f>MES_EOD!AK48+MES_EOD!AL48</f>
        <v>0.55000000000000004</v>
      </c>
      <c r="L48">
        <f>NDMC_EOD!AK48+NDMC_EOD!AL48</f>
        <v>2.19</v>
      </c>
      <c r="M48">
        <f>TPDDL_EOD!AK48+TPDDL_EOD!AL48</f>
        <v>6.53</v>
      </c>
      <c r="N48">
        <f t="shared" si="0"/>
        <v>24.01</v>
      </c>
      <c r="O48" s="154">
        <f t="shared" si="1"/>
        <v>-1.0000000000001563E-2</v>
      </c>
      <c r="P48">
        <v>9.3361099541857548</v>
      </c>
      <c r="Q48">
        <v>5.3977509371095378</v>
      </c>
      <c r="R48">
        <v>0.54977092877967515</v>
      </c>
      <c r="S48">
        <v>2.1890878800499789</v>
      </c>
      <c r="T48">
        <v>6.5272802998750521</v>
      </c>
      <c r="U48" s="156">
        <f t="shared" si="2"/>
        <v>24</v>
      </c>
      <c r="V48" s="154">
        <f t="shared" si="3"/>
        <v>0</v>
      </c>
      <c r="Y48">
        <f>BAWANA!AW48+BAWANA!AX48</f>
        <v>3</v>
      </c>
      <c r="Z48">
        <f>BAWANA!BD48+BAWANA!BE48</f>
        <v>3</v>
      </c>
      <c r="AA48">
        <f>BAWANA!X48+BAWANA!Y48</f>
        <v>3</v>
      </c>
      <c r="AB48">
        <f>BAWANA!AE48+BAWANA!AF48</f>
        <v>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24</v>
      </c>
      <c r="F49">
        <f t="shared" si="4"/>
        <v>176</v>
      </c>
      <c r="G49">
        <f t="shared" si="5"/>
        <v>24</v>
      </c>
      <c r="H49" s="154"/>
      <c r="I49">
        <f>BRPL_EOD!AK49+BRPL_EOD!AL49</f>
        <v>9.34</v>
      </c>
      <c r="J49">
        <f>BYPL_EOD!AK49+BYPL_EOD!AL49</f>
        <v>5.4</v>
      </c>
      <c r="K49">
        <f>MES_EOD!AK49+MES_EOD!AL49</f>
        <v>0.55000000000000004</v>
      </c>
      <c r="L49">
        <f>NDMC_EOD!AK49+NDMC_EOD!AL49</f>
        <v>2.19</v>
      </c>
      <c r="M49">
        <f>TPDDL_EOD!AK49+TPDDL_EOD!AL49</f>
        <v>6.53</v>
      </c>
      <c r="N49">
        <f t="shared" si="0"/>
        <v>24.01</v>
      </c>
      <c r="O49" s="154">
        <f t="shared" si="1"/>
        <v>-1.0000000000001563E-2</v>
      </c>
      <c r="P49">
        <v>9.3361099541857548</v>
      </c>
      <c r="Q49">
        <v>5.3977509371095378</v>
      </c>
      <c r="R49">
        <v>0.54977092877967515</v>
      </c>
      <c r="S49">
        <v>2.1890878800499789</v>
      </c>
      <c r="T49">
        <v>6.5272802998750521</v>
      </c>
      <c r="U49" s="156">
        <f t="shared" si="2"/>
        <v>24</v>
      </c>
      <c r="V49" s="154">
        <f t="shared" si="3"/>
        <v>0</v>
      </c>
      <c r="Y49">
        <f>BAWANA!AW49+BAWANA!AX49</f>
        <v>3</v>
      </c>
      <c r="Z49">
        <f>BAWANA!BD49+BAWANA!BE49</f>
        <v>3</v>
      </c>
      <c r="AA49">
        <f>BAWANA!X49+BAWANA!Y49</f>
        <v>3</v>
      </c>
      <c r="AB49">
        <f>BAWANA!AE49+BAWANA!AF49</f>
        <v>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24</v>
      </c>
      <c r="F50">
        <f t="shared" si="4"/>
        <v>176</v>
      </c>
      <c r="G50">
        <f t="shared" si="5"/>
        <v>24</v>
      </c>
      <c r="H50" s="154"/>
      <c r="I50">
        <f>BRPL_EOD!AK50+BRPL_EOD!AL50</f>
        <v>9.34</v>
      </c>
      <c r="J50">
        <f>BYPL_EOD!AK50+BYPL_EOD!AL50</f>
        <v>5.4</v>
      </c>
      <c r="K50">
        <f>MES_EOD!AK50+MES_EOD!AL50</f>
        <v>0.55000000000000004</v>
      </c>
      <c r="L50">
        <f>NDMC_EOD!AK50+NDMC_EOD!AL50</f>
        <v>2.19</v>
      </c>
      <c r="M50">
        <f>TPDDL_EOD!AK50+TPDDL_EOD!AL50</f>
        <v>6.53</v>
      </c>
      <c r="N50">
        <f t="shared" si="0"/>
        <v>24.01</v>
      </c>
      <c r="O50" s="154">
        <f t="shared" si="1"/>
        <v>-1.0000000000001563E-2</v>
      </c>
      <c r="P50">
        <v>9.3361099541857548</v>
      </c>
      <c r="Q50">
        <v>5.3977509371095378</v>
      </c>
      <c r="R50">
        <v>0.54977092877967515</v>
      </c>
      <c r="S50">
        <v>2.1890878800499789</v>
      </c>
      <c r="T50">
        <v>6.5272802998750521</v>
      </c>
      <c r="U50" s="156">
        <f t="shared" si="2"/>
        <v>24</v>
      </c>
      <c r="V50" s="154">
        <f t="shared" si="3"/>
        <v>0</v>
      </c>
      <c r="Y50">
        <f>BAWANA!AW50+BAWANA!AX50</f>
        <v>3</v>
      </c>
      <c r="Z50">
        <f>BAWANA!BD50+BAWANA!BE50</f>
        <v>3</v>
      </c>
      <c r="AA50">
        <f>BAWANA!X50+BAWANA!Y50</f>
        <v>3</v>
      </c>
      <c r="AB50">
        <f>BAWANA!AE50+BAWANA!AF50</f>
        <v>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24</v>
      </c>
      <c r="F51">
        <f t="shared" si="4"/>
        <v>176</v>
      </c>
      <c r="G51">
        <f t="shared" si="5"/>
        <v>24</v>
      </c>
      <c r="H51" s="154"/>
      <c r="I51">
        <f>BRPL_EOD!AK51+BRPL_EOD!AL51</f>
        <v>9.34</v>
      </c>
      <c r="J51">
        <f>BYPL_EOD!AK51+BYPL_EOD!AL51</f>
        <v>5.4</v>
      </c>
      <c r="K51">
        <f>MES_EOD!AK51+MES_EOD!AL51</f>
        <v>0.55000000000000004</v>
      </c>
      <c r="L51">
        <f>NDMC_EOD!AK51+NDMC_EOD!AL51</f>
        <v>2.19</v>
      </c>
      <c r="M51">
        <f>TPDDL_EOD!AK51+TPDDL_EOD!AL51</f>
        <v>6.53</v>
      </c>
      <c r="N51">
        <f t="shared" si="0"/>
        <v>24.01</v>
      </c>
      <c r="O51" s="154">
        <f t="shared" si="1"/>
        <v>-1.0000000000001563E-2</v>
      </c>
      <c r="P51">
        <v>9.3361099541857548</v>
      </c>
      <c r="Q51">
        <v>5.3977509371095378</v>
      </c>
      <c r="R51">
        <v>0.54977092877967515</v>
      </c>
      <c r="S51">
        <v>2.1890878800499789</v>
      </c>
      <c r="T51">
        <v>6.5272802998750521</v>
      </c>
      <c r="U51" s="156">
        <f t="shared" si="2"/>
        <v>24</v>
      </c>
      <c r="V51" s="154">
        <f t="shared" si="3"/>
        <v>0</v>
      </c>
      <c r="Y51">
        <f>BAWANA!AW51+BAWANA!AX51</f>
        <v>3</v>
      </c>
      <c r="Z51">
        <f>BAWANA!BD51+BAWANA!BE51</f>
        <v>3</v>
      </c>
      <c r="AA51">
        <f>BAWANA!X51+BAWANA!Y51</f>
        <v>3</v>
      </c>
      <c r="AB51">
        <f>BAWANA!AE51+BAWANA!AF51</f>
        <v>3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24</v>
      </c>
      <c r="F52">
        <f t="shared" si="4"/>
        <v>176</v>
      </c>
      <c r="G52">
        <f t="shared" si="5"/>
        <v>24</v>
      </c>
      <c r="H52" s="154"/>
      <c r="I52">
        <f>BRPL_EOD!AK52+BRPL_EOD!AL52</f>
        <v>9.34</v>
      </c>
      <c r="J52">
        <f>BYPL_EOD!AK52+BYPL_EOD!AL52</f>
        <v>5.4</v>
      </c>
      <c r="K52">
        <f>MES_EOD!AK52+MES_EOD!AL52</f>
        <v>0.55000000000000004</v>
      </c>
      <c r="L52">
        <f>NDMC_EOD!AK52+NDMC_EOD!AL52</f>
        <v>2.19</v>
      </c>
      <c r="M52">
        <f>TPDDL_EOD!AK52+TPDDL_EOD!AL52</f>
        <v>6.53</v>
      </c>
      <c r="N52">
        <f t="shared" si="0"/>
        <v>24.01</v>
      </c>
      <c r="O52" s="154">
        <f t="shared" si="1"/>
        <v>-1.0000000000001563E-2</v>
      </c>
      <c r="P52">
        <v>9.3361099541857548</v>
      </c>
      <c r="Q52">
        <v>5.3977509371095378</v>
      </c>
      <c r="R52">
        <v>0.54977092877967515</v>
      </c>
      <c r="S52">
        <v>2.1890878800499789</v>
      </c>
      <c r="T52">
        <v>6.5272802998750521</v>
      </c>
      <c r="U52" s="156">
        <f t="shared" si="2"/>
        <v>24</v>
      </c>
      <c r="V52" s="154">
        <f t="shared" si="3"/>
        <v>0</v>
      </c>
      <c r="Y52">
        <f>BAWANA!AW52+BAWANA!AX52</f>
        <v>3</v>
      </c>
      <c r="Z52">
        <f>BAWANA!BD52+BAWANA!BE52</f>
        <v>3</v>
      </c>
      <c r="AA52">
        <f>BAWANA!X52+BAWANA!Y52</f>
        <v>3</v>
      </c>
      <c r="AB52">
        <f>BAWANA!AE52+BAWANA!AF52</f>
        <v>3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24</v>
      </c>
      <c r="F53">
        <f t="shared" si="4"/>
        <v>176</v>
      </c>
      <c r="G53">
        <f t="shared" si="5"/>
        <v>24</v>
      </c>
      <c r="H53" s="154"/>
      <c r="I53">
        <f>BRPL_EOD!AK53+BRPL_EOD!AL53</f>
        <v>9.34</v>
      </c>
      <c r="J53">
        <f>BYPL_EOD!AK53+BYPL_EOD!AL53</f>
        <v>5.4</v>
      </c>
      <c r="K53">
        <f>MES_EOD!AK53+MES_EOD!AL53</f>
        <v>0.55000000000000004</v>
      </c>
      <c r="L53">
        <f>NDMC_EOD!AK53+NDMC_EOD!AL53</f>
        <v>2.19</v>
      </c>
      <c r="M53">
        <f>TPDDL_EOD!AK53+TPDDL_EOD!AL53</f>
        <v>6.53</v>
      </c>
      <c r="N53">
        <f t="shared" si="0"/>
        <v>24.01</v>
      </c>
      <c r="O53" s="154">
        <f t="shared" si="1"/>
        <v>-1.0000000000001563E-2</v>
      </c>
      <c r="P53">
        <v>9.3361099541857548</v>
      </c>
      <c r="Q53">
        <v>5.3977509371095378</v>
      </c>
      <c r="R53">
        <v>0.54977092877967515</v>
      </c>
      <c r="S53">
        <v>2.1890878800499789</v>
      </c>
      <c r="T53">
        <v>6.5272802998750521</v>
      </c>
      <c r="U53" s="156">
        <f t="shared" si="2"/>
        <v>24</v>
      </c>
      <c r="V53" s="154">
        <f t="shared" si="3"/>
        <v>0</v>
      </c>
      <c r="Y53">
        <f>BAWANA!AW53+BAWANA!AX53</f>
        <v>3</v>
      </c>
      <c r="Z53">
        <f>BAWANA!BD53+BAWANA!BE53</f>
        <v>3</v>
      </c>
      <c r="AA53">
        <f>BAWANA!X53+BAWANA!Y53</f>
        <v>3</v>
      </c>
      <c r="AB53">
        <f>BAWANA!AE53+BAWANA!AF53</f>
        <v>3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24</v>
      </c>
      <c r="F54">
        <f t="shared" si="4"/>
        <v>176</v>
      </c>
      <c r="G54">
        <f t="shared" si="5"/>
        <v>24</v>
      </c>
      <c r="H54" s="154"/>
      <c r="I54">
        <f>BRPL_EOD!AK54+BRPL_EOD!AL54</f>
        <v>9.34</v>
      </c>
      <c r="J54">
        <f>BYPL_EOD!AK54+BYPL_EOD!AL54</f>
        <v>5.4</v>
      </c>
      <c r="K54">
        <f>MES_EOD!AK54+MES_EOD!AL54</f>
        <v>0.55000000000000004</v>
      </c>
      <c r="L54">
        <f>NDMC_EOD!AK54+NDMC_EOD!AL54</f>
        <v>2.19</v>
      </c>
      <c r="M54">
        <f>TPDDL_EOD!AK54+TPDDL_EOD!AL54</f>
        <v>6.53</v>
      </c>
      <c r="N54">
        <f t="shared" si="0"/>
        <v>24.01</v>
      </c>
      <c r="O54" s="154">
        <f t="shared" si="1"/>
        <v>-1.0000000000001563E-2</v>
      </c>
      <c r="P54">
        <v>9.3361099541857548</v>
      </c>
      <c r="Q54">
        <v>5.3977509371095378</v>
      </c>
      <c r="R54">
        <v>0.54977092877967515</v>
      </c>
      <c r="S54">
        <v>2.1890878800499789</v>
      </c>
      <c r="T54">
        <v>6.5272802998750521</v>
      </c>
      <c r="U54" s="156">
        <f t="shared" si="2"/>
        <v>24</v>
      </c>
      <c r="V54" s="154">
        <f t="shared" si="3"/>
        <v>0</v>
      </c>
      <c r="Y54">
        <f>BAWANA!AW54+BAWANA!AX54</f>
        <v>3</v>
      </c>
      <c r="Z54">
        <f>BAWANA!BD54+BAWANA!BE54</f>
        <v>3</v>
      </c>
      <c r="AA54">
        <f>BAWANA!X54+BAWANA!Y54</f>
        <v>3</v>
      </c>
      <c r="AB54">
        <f>BAWANA!AE54+BAWANA!AF54</f>
        <v>3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24</v>
      </c>
      <c r="F55">
        <f t="shared" si="4"/>
        <v>176</v>
      </c>
      <c r="G55">
        <f t="shared" si="5"/>
        <v>24</v>
      </c>
      <c r="H55" s="154"/>
      <c r="I55">
        <f>BRPL_EOD!AK55+BRPL_EOD!AL55</f>
        <v>9.34</v>
      </c>
      <c r="J55">
        <f>BYPL_EOD!AK55+BYPL_EOD!AL55</f>
        <v>5.4</v>
      </c>
      <c r="K55">
        <f>MES_EOD!AK55+MES_EOD!AL55</f>
        <v>0.55000000000000004</v>
      </c>
      <c r="L55">
        <f>NDMC_EOD!AK55+NDMC_EOD!AL55</f>
        <v>2.19</v>
      </c>
      <c r="M55">
        <f>TPDDL_EOD!AK55+TPDDL_EOD!AL55</f>
        <v>6.53</v>
      </c>
      <c r="N55">
        <f t="shared" si="0"/>
        <v>24.01</v>
      </c>
      <c r="O55" s="154">
        <f t="shared" si="1"/>
        <v>-1.0000000000001563E-2</v>
      </c>
      <c r="P55">
        <v>9.3361099541857548</v>
      </c>
      <c r="Q55">
        <v>5.3977509371095378</v>
      </c>
      <c r="R55">
        <v>0.54977092877967515</v>
      </c>
      <c r="S55">
        <v>2.1890878800499789</v>
      </c>
      <c r="T55">
        <v>6.5272802998750521</v>
      </c>
      <c r="U55" s="156">
        <f t="shared" si="2"/>
        <v>24</v>
      </c>
      <c r="V55" s="154">
        <f t="shared" si="3"/>
        <v>0</v>
      </c>
      <c r="Y55">
        <f>BAWANA!AW55+BAWANA!AX55</f>
        <v>3</v>
      </c>
      <c r="Z55">
        <f>BAWANA!BD55+BAWANA!BE55</f>
        <v>3</v>
      </c>
      <c r="AA55">
        <f>BAWANA!X55+BAWANA!Y55</f>
        <v>3</v>
      </c>
      <c r="AB55">
        <f>BAWANA!AE55+BAWANA!AF55</f>
        <v>3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24</v>
      </c>
      <c r="F56">
        <f t="shared" si="4"/>
        <v>176</v>
      </c>
      <c r="G56">
        <f t="shared" si="5"/>
        <v>24</v>
      </c>
      <c r="H56" s="154"/>
      <c r="I56">
        <f>BRPL_EOD!AK56+BRPL_EOD!AL56</f>
        <v>9.34</v>
      </c>
      <c r="J56">
        <f>BYPL_EOD!AK56+BYPL_EOD!AL56</f>
        <v>5.4</v>
      </c>
      <c r="K56">
        <f>MES_EOD!AK56+MES_EOD!AL56</f>
        <v>0.55000000000000004</v>
      </c>
      <c r="L56">
        <f>NDMC_EOD!AK56+NDMC_EOD!AL56</f>
        <v>2.19</v>
      </c>
      <c r="M56">
        <f>TPDDL_EOD!AK56+TPDDL_EOD!AL56</f>
        <v>6.53</v>
      </c>
      <c r="N56">
        <f t="shared" si="0"/>
        <v>24.01</v>
      </c>
      <c r="O56" s="154">
        <f t="shared" si="1"/>
        <v>-1.0000000000001563E-2</v>
      </c>
      <c r="P56">
        <v>9.3361099541857548</v>
      </c>
      <c r="Q56">
        <v>5.3977509371095378</v>
      </c>
      <c r="R56">
        <v>0.54977092877967515</v>
      </c>
      <c r="S56">
        <v>2.1890878800499789</v>
      </c>
      <c r="T56">
        <v>6.5272802998750521</v>
      </c>
      <c r="U56" s="156">
        <f t="shared" si="2"/>
        <v>24</v>
      </c>
      <c r="V56" s="154">
        <f t="shared" si="3"/>
        <v>0</v>
      </c>
      <c r="Y56">
        <f>BAWANA!AW56+BAWANA!AX56</f>
        <v>3</v>
      </c>
      <c r="Z56">
        <f>BAWANA!BD56+BAWANA!BE56</f>
        <v>3</v>
      </c>
      <c r="AA56">
        <f>BAWANA!X56+BAWANA!Y56</f>
        <v>3</v>
      </c>
      <c r="AB56">
        <f>BAWANA!AE56+BAWANA!AF56</f>
        <v>3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80</v>
      </c>
      <c r="C57">
        <f>BAWANA!C57</f>
        <v>220</v>
      </c>
      <c r="D57">
        <f>BAWANA!AL57</f>
        <v>64</v>
      </c>
      <c r="E57">
        <f>BAWANA!AM57</f>
        <v>24</v>
      </c>
      <c r="F57">
        <f t="shared" si="4"/>
        <v>240</v>
      </c>
      <c r="G57">
        <f t="shared" si="5"/>
        <v>88</v>
      </c>
      <c r="H57" s="154"/>
      <c r="I57">
        <f>BRPL_EOD!AK57+BRPL_EOD!AL57</f>
        <v>34.239999999999995</v>
      </c>
      <c r="J57">
        <f>BYPL_EOD!AK57+BYPL_EOD!AL57</f>
        <v>19.8</v>
      </c>
      <c r="K57">
        <f>MES_EOD!AK57+MES_EOD!AL57</f>
        <v>2.0099999999999998</v>
      </c>
      <c r="L57">
        <f>NDMC_EOD!AK57+NDMC_EOD!AL57</f>
        <v>8.0299999999999994</v>
      </c>
      <c r="M57">
        <f>TPDDL_EOD!AK57+TPDDL_EOD!AL57</f>
        <v>23.93</v>
      </c>
      <c r="N57">
        <f t="shared" si="0"/>
        <v>88.009999999999991</v>
      </c>
      <c r="O57" s="154">
        <f t="shared" si="1"/>
        <v>-9.9999999999909051E-3</v>
      </c>
      <c r="P57">
        <v>34.236109533007614</v>
      </c>
      <c r="Q57">
        <v>19.797750255652769</v>
      </c>
      <c r="R57">
        <v>2.0097716168617201</v>
      </c>
      <c r="S57">
        <v>8.0290876036814005</v>
      </c>
      <c r="T57">
        <v>23.927280990796504</v>
      </c>
      <c r="U57" s="156">
        <f t="shared" si="2"/>
        <v>88</v>
      </c>
      <c r="V57" s="154">
        <f t="shared" si="3"/>
        <v>0</v>
      </c>
      <c r="Y57">
        <f>BAWANA!AW57+BAWANA!AX57</f>
        <v>11</v>
      </c>
      <c r="Z57">
        <f>BAWANA!BD57+BAWANA!BE57</f>
        <v>11</v>
      </c>
      <c r="AA57">
        <f>BAWANA!X57+BAWANA!Y57</f>
        <v>11</v>
      </c>
      <c r="AB57">
        <f>BAWANA!AE57+BAWANA!AF57</f>
        <v>11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80</v>
      </c>
      <c r="C58">
        <f>BAWANA!C58</f>
        <v>220</v>
      </c>
      <c r="D58">
        <f>BAWANA!AL58</f>
        <v>64</v>
      </c>
      <c r="E58">
        <f>BAWANA!AM58</f>
        <v>24</v>
      </c>
      <c r="F58">
        <f t="shared" si="4"/>
        <v>240</v>
      </c>
      <c r="G58">
        <f t="shared" si="5"/>
        <v>88</v>
      </c>
      <c r="H58" s="154"/>
      <c r="I58">
        <f>BRPL_EOD!AK58+BRPL_EOD!AL58</f>
        <v>34.239999999999995</v>
      </c>
      <c r="J58">
        <f>BYPL_EOD!AK58+BYPL_EOD!AL58</f>
        <v>19.8</v>
      </c>
      <c r="K58">
        <f>MES_EOD!AK58+MES_EOD!AL58</f>
        <v>2.0099999999999998</v>
      </c>
      <c r="L58">
        <f>NDMC_EOD!AK58+NDMC_EOD!AL58</f>
        <v>8.0299999999999994</v>
      </c>
      <c r="M58">
        <f>TPDDL_EOD!AK58+TPDDL_EOD!AL58</f>
        <v>23.93</v>
      </c>
      <c r="N58">
        <f t="shared" si="0"/>
        <v>88.009999999999991</v>
      </c>
      <c r="O58" s="154">
        <f t="shared" si="1"/>
        <v>-9.9999999999909051E-3</v>
      </c>
      <c r="P58">
        <v>34.236109533007614</v>
      </c>
      <c r="Q58">
        <v>19.797750255652769</v>
      </c>
      <c r="R58">
        <v>2.0097716168617201</v>
      </c>
      <c r="S58">
        <v>8.0290876036814005</v>
      </c>
      <c r="T58">
        <v>23.927280990796504</v>
      </c>
      <c r="U58" s="156">
        <f t="shared" si="2"/>
        <v>88</v>
      </c>
      <c r="V58" s="154">
        <f t="shared" si="3"/>
        <v>0</v>
      </c>
      <c r="Y58">
        <f>BAWANA!AW58+BAWANA!AX58</f>
        <v>11</v>
      </c>
      <c r="Z58">
        <f>BAWANA!BD58+BAWANA!BE58</f>
        <v>11</v>
      </c>
      <c r="AA58">
        <f>BAWANA!X58+BAWANA!Y58</f>
        <v>11</v>
      </c>
      <c r="AB58">
        <f>BAWANA!AE58+BAWANA!AF58</f>
        <v>11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120</v>
      </c>
      <c r="C59">
        <f>BAWANA!C59</f>
        <v>220</v>
      </c>
      <c r="D59">
        <f>BAWANA!AL59</f>
        <v>96</v>
      </c>
      <c r="E59">
        <f>BAWANA!AM59</f>
        <v>24</v>
      </c>
      <c r="F59">
        <f t="shared" si="4"/>
        <v>272</v>
      </c>
      <c r="G59">
        <f t="shared" si="5"/>
        <v>120</v>
      </c>
      <c r="H59" s="154"/>
      <c r="I59">
        <f>BRPL_EOD!AK59+BRPL_EOD!AL59</f>
        <v>46.7</v>
      </c>
      <c r="J59">
        <f>BYPL_EOD!AK59+BYPL_EOD!AL59</f>
        <v>27</v>
      </c>
      <c r="K59">
        <f>MES_EOD!AK59+MES_EOD!AL59</f>
        <v>2.7300000000000004</v>
      </c>
      <c r="L59">
        <f>NDMC_EOD!AK59+NDMC_EOD!AL59</f>
        <v>10.95</v>
      </c>
      <c r="M59">
        <f>TPDDL_EOD!AK59+TPDDL_EOD!AL59</f>
        <v>32.630000000000003</v>
      </c>
      <c r="N59">
        <f t="shared" si="0"/>
        <v>120.01000000000002</v>
      </c>
      <c r="O59" s="154">
        <f t="shared" si="1"/>
        <v>-1.0000000000019327E-2</v>
      </c>
      <c r="P59">
        <v>46.696108657611859</v>
      </c>
      <c r="Q59">
        <v>26.997750187484371</v>
      </c>
      <c r="R59">
        <v>2.7297725189567537</v>
      </c>
      <c r="S59">
        <v>10.949087576035328</v>
      </c>
      <c r="T59">
        <v>32.627281059911674</v>
      </c>
      <c r="U59" s="156">
        <f t="shared" si="2"/>
        <v>119.99999999999997</v>
      </c>
      <c r="V59" s="154">
        <f t="shared" si="3"/>
        <v>0</v>
      </c>
      <c r="Y59">
        <f>BAWANA!AW59+BAWANA!AX59</f>
        <v>15</v>
      </c>
      <c r="Z59">
        <f>BAWANA!BD59+BAWANA!BE59</f>
        <v>15</v>
      </c>
      <c r="AA59">
        <f>BAWANA!X59+BAWANA!Y59</f>
        <v>15</v>
      </c>
      <c r="AB59">
        <f>BAWANA!AE59+BAWANA!AF59</f>
        <v>15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200</v>
      </c>
      <c r="C60">
        <f>BAWANA!C60</f>
        <v>220</v>
      </c>
      <c r="D60">
        <f>BAWANA!AL60</f>
        <v>160</v>
      </c>
      <c r="E60">
        <f>BAWANA!AM60</f>
        <v>24</v>
      </c>
      <c r="F60">
        <f t="shared" si="4"/>
        <v>336</v>
      </c>
      <c r="G60">
        <f t="shared" si="5"/>
        <v>184</v>
      </c>
      <c r="H60" s="154"/>
      <c r="I60">
        <f>BRPL_EOD!AK60+BRPL_EOD!AL60</f>
        <v>71.599999999999994</v>
      </c>
      <c r="J60">
        <f>BYPL_EOD!AK60+BYPL_EOD!AL60</f>
        <v>41.4</v>
      </c>
      <c r="K60">
        <f>MES_EOD!AK60+MES_EOD!AL60</f>
        <v>4.1900000000000004</v>
      </c>
      <c r="L60">
        <f>NDMC_EOD!AK60+NDMC_EOD!AL60</f>
        <v>16.79</v>
      </c>
      <c r="M60">
        <f>TPDDL_EOD!AK60+TPDDL_EOD!AL60</f>
        <v>50.03</v>
      </c>
      <c r="N60">
        <f t="shared" si="0"/>
        <v>184.01</v>
      </c>
      <c r="O60" s="154">
        <f t="shared" si="1"/>
        <v>-9.9999999999909051E-3</v>
      </c>
      <c r="P60">
        <v>71.596108907124616</v>
      </c>
      <c r="Q60">
        <v>41.397750122275966</v>
      </c>
      <c r="R60">
        <v>4.1897722949839693</v>
      </c>
      <c r="S60">
        <v>16.789087549589695</v>
      </c>
      <c r="T60">
        <v>50.027281126025763</v>
      </c>
      <c r="U60" s="156">
        <f t="shared" si="2"/>
        <v>184.00000000000003</v>
      </c>
      <c r="V60" s="154">
        <f t="shared" si="3"/>
        <v>0</v>
      </c>
      <c r="Y60">
        <f>BAWANA!AW60+BAWANA!AX60</f>
        <v>23</v>
      </c>
      <c r="Z60">
        <f>BAWANA!BD60+BAWANA!BE60</f>
        <v>23</v>
      </c>
      <c r="AA60">
        <f>BAWANA!X60+BAWANA!Y60</f>
        <v>23</v>
      </c>
      <c r="AB60">
        <f>BAWANA!AE60+BAWANA!AF60</f>
        <v>23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270</v>
      </c>
      <c r="C61">
        <f>BAWANA!C61</f>
        <v>0</v>
      </c>
      <c r="D61">
        <f>BAWANA!AL61</f>
        <v>216</v>
      </c>
      <c r="E61">
        <f>BAWANA!AM61</f>
        <v>0</v>
      </c>
      <c r="F61">
        <f t="shared" si="4"/>
        <v>216</v>
      </c>
      <c r="G61">
        <f t="shared" si="5"/>
        <v>216</v>
      </c>
      <c r="H61" s="154"/>
      <c r="I61">
        <f>BRPL_EOD!AK61+BRPL_EOD!AL61</f>
        <v>84.05</v>
      </c>
      <c r="J61">
        <f>BYPL_EOD!AK61+BYPL_EOD!AL61</f>
        <v>48.6</v>
      </c>
      <c r="K61">
        <f>MES_EOD!AK61+MES_EOD!AL61</f>
        <v>4.91</v>
      </c>
      <c r="L61">
        <f>NDMC_EOD!AK61+NDMC_EOD!AL61</f>
        <v>19.71</v>
      </c>
      <c r="M61">
        <f>TPDDL_EOD!AK61+TPDDL_EOD!AL61</f>
        <v>58.73</v>
      </c>
      <c r="N61">
        <f t="shared" si="0"/>
        <v>216</v>
      </c>
      <c r="O61" s="154">
        <f t="shared" si="1"/>
        <v>0</v>
      </c>
      <c r="P61">
        <v>84.05</v>
      </c>
      <c r="Q61">
        <v>48.6</v>
      </c>
      <c r="R61">
        <v>4.91</v>
      </c>
      <c r="S61">
        <v>19.71</v>
      </c>
      <c r="T61">
        <v>58.73</v>
      </c>
      <c r="U61" s="156">
        <f t="shared" si="2"/>
        <v>216</v>
      </c>
      <c r="V61" s="154">
        <f t="shared" si="3"/>
        <v>0</v>
      </c>
      <c r="Y61">
        <f>BAWANA!AW61+BAWANA!AX61</f>
        <v>27</v>
      </c>
      <c r="Z61">
        <f>BAWANA!BD61+BAWANA!BE61</f>
        <v>27</v>
      </c>
      <c r="AA61">
        <f>BAWANA!X61+BAWANA!Y61</f>
        <v>27</v>
      </c>
      <c r="AB61">
        <f>BAWANA!AE61+BAWANA!AF61</f>
        <v>27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</v>
      </c>
      <c r="E62">
        <f>BAWANA!AM62</f>
        <v>0</v>
      </c>
      <c r="F62">
        <f t="shared" si="4"/>
        <v>256</v>
      </c>
      <c r="G62">
        <f t="shared" si="5"/>
        <v>216</v>
      </c>
      <c r="H62" s="154"/>
      <c r="I62">
        <f>BRPL_EOD!AK62+BRPL_EOD!AL62</f>
        <v>84.05</v>
      </c>
      <c r="J62">
        <f>BYPL_EOD!AK62+BYPL_EOD!AL62</f>
        <v>48.6</v>
      </c>
      <c r="K62">
        <f>MES_EOD!AK62+MES_EOD!AL62</f>
        <v>4.91</v>
      </c>
      <c r="L62">
        <f>NDMC_EOD!AK62+NDMC_EOD!AL62</f>
        <v>19.71</v>
      </c>
      <c r="M62">
        <f>TPDDL_EOD!AK62+TPDDL_EOD!AL62</f>
        <v>58.73</v>
      </c>
      <c r="N62">
        <f t="shared" si="0"/>
        <v>216</v>
      </c>
      <c r="O62" s="154">
        <f t="shared" si="1"/>
        <v>0</v>
      </c>
      <c r="P62">
        <v>84.05</v>
      </c>
      <c r="Q62">
        <v>48.6</v>
      </c>
      <c r="R62">
        <v>4.91</v>
      </c>
      <c r="S62">
        <v>19.71</v>
      </c>
      <c r="T62">
        <v>58.73</v>
      </c>
      <c r="U62" s="156">
        <f t="shared" si="2"/>
        <v>216</v>
      </c>
      <c r="V62" s="154">
        <f t="shared" si="3"/>
        <v>0</v>
      </c>
      <c r="Y62">
        <f>BAWANA!AW62+BAWANA!AX62</f>
        <v>27</v>
      </c>
      <c r="Z62">
        <f>BAWANA!BD62+BAWANA!BE62</f>
        <v>27</v>
      </c>
      <c r="AA62">
        <f>BAWANA!X62+BAWANA!Y62</f>
        <v>27</v>
      </c>
      <c r="AB62">
        <f>BAWANA!AE62+BAWANA!AF62</f>
        <v>27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</v>
      </c>
      <c r="E63">
        <f>BAWANA!AM63</f>
        <v>0</v>
      </c>
      <c r="F63">
        <f t="shared" si="4"/>
        <v>256</v>
      </c>
      <c r="G63">
        <f t="shared" si="5"/>
        <v>216</v>
      </c>
      <c r="H63" s="154"/>
      <c r="I63">
        <f>BRPL_EOD!AK63+BRPL_EOD!AL63</f>
        <v>84.05</v>
      </c>
      <c r="J63">
        <f>BYPL_EOD!AK63+BYPL_EOD!AL63</f>
        <v>48.6</v>
      </c>
      <c r="K63">
        <f>MES_EOD!AK63+MES_EOD!AL63</f>
        <v>4.91</v>
      </c>
      <c r="L63">
        <f>NDMC_EOD!AK63+NDMC_EOD!AL63</f>
        <v>19.71</v>
      </c>
      <c r="M63">
        <f>TPDDL_EOD!AK63+TPDDL_EOD!AL63</f>
        <v>58.73</v>
      </c>
      <c r="N63">
        <f t="shared" si="0"/>
        <v>216</v>
      </c>
      <c r="O63" s="154">
        <f t="shared" si="1"/>
        <v>0</v>
      </c>
      <c r="P63">
        <v>84.05</v>
      </c>
      <c r="Q63">
        <v>48.6</v>
      </c>
      <c r="R63">
        <v>4.91</v>
      </c>
      <c r="S63">
        <v>19.71</v>
      </c>
      <c r="T63">
        <v>58.73</v>
      </c>
      <c r="U63" s="156">
        <f t="shared" si="2"/>
        <v>216</v>
      </c>
      <c r="V63" s="154">
        <f t="shared" si="3"/>
        <v>0</v>
      </c>
      <c r="Y63">
        <f>BAWANA!AW63+BAWANA!AX63</f>
        <v>27</v>
      </c>
      <c r="Z63">
        <f>BAWANA!BD63+BAWANA!BE63</f>
        <v>27</v>
      </c>
      <c r="AA63">
        <f>BAWANA!X63+BAWANA!Y63</f>
        <v>27</v>
      </c>
      <c r="AB63">
        <f>BAWANA!AE63+BAWANA!AF63</f>
        <v>27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</v>
      </c>
      <c r="E64">
        <f>BAWANA!AM64</f>
        <v>0</v>
      </c>
      <c r="F64">
        <f t="shared" si="4"/>
        <v>256</v>
      </c>
      <c r="G64">
        <f t="shared" si="5"/>
        <v>216</v>
      </c>
      <c r="H64" s="154"/>
      <c r="I64">
        <f>BRPL_EOD!AK64+BRPL_EOD!AL64</f>
        <v>84.05</v>
      </c>
      <c r="J64">
        <f>BYPL_EOD!AK64+BYPL_EOD!AL64</f>
        <v>48.6</v>
      </c>
      <c r="K64">
        <f>MES_EOD!AK64+MES_EOD!AL64</f>
        <v>4.91</v>
      </c>
      <c r="L64">
        <f>NDMC_EOD!AK64+NDMC_EOD!AL64</f>
        <v>19.71</v>
      </c>
      <c r="M64">
        <f>TPDDL_EOD!AK64+TPDDL_EOD!AL64</f>
        <v>58.73</v>
      </c>
      <c r="N64">
        <f t="shared" si="0"/>
        <v>216</v>
      </c>
      <c r="O64" s="154">
        <f t="shared" si="1"/>
        <v>0</v>
      </c>
      <c r="P64">
        <v>84.05</v>
      </c>
      <c r="Q64">
        <v>48.6</v>
      </c>
      <c r="R64">
        <v>4.91</v>
      </c>
      <c r="S64">
        <v>19.71</v>
      </c>
      <c r="T64">
        <v>58.73</v>
      </c>
      <c r="U64" s="156">
        <f t="shared" si="2"/>
        <v>216</v>
      </c>
      <c r="V64" s="154">
        <f t="shared" si="3"/>
        <v>0</v>
      </c>
      <c r="Y64">
        <f>BAWANA!AW64+BAWANA!AX64</f>
        <v>27</v>
      </c>
      <c r="Z64">
        <f>BAWANA!BD64+BAWANA!BE64</f>
        <v>27</v>
      </c>
      <c r="AA64">
        <f>BAWANA!X64+BAWANA!Y64</f>
        <v>27</v>
      </c>
      <c r="AB64">
        <f>BAWANA!AE64+BAWANA!AF64</f>
        <v>27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</v>
      </c>
      <c r="E65">
        <f>BAWANA!AM65</f>
        <v>0</v>
      </c>
      <c r="F65">
        <f t="shared" si="4"/>
        <v>256</v>
      </c>
      <c r="G65">
        <f t="shared" si="5"/>
        <v>216</v>
      </c>
      <c r="H65" s="154"/>
      <c r="I65">
        <f>BRPL_EOD!AK65+BRPL_EOD!AL65</f>
        <v>84.05</v>
      </c>
      <c r="J65">
        <f>BYPL_EOD!AK65+BYPL_EOD!AL65</f>
        <v>48.6</v>
      </c>
      <c r="K65">
        <f>MES_EOD!AK65+MES_EOD!AL65</f>
        <v>4.91</v>
      </c>
      <c r="L65">
        <f>NDMC_EOD!AK65+NDMC_EOD!AL65</f>
        <v>19.71</v>
      </c>
      <c r="M65">
        <f>TPDDL_EOD!AK65+TPDDL_EOD!AL65</f>
        <v>58.73</v>
      </c>
      <c r="N65">
        <f t="shared" si="0"/>
        <v>216</v>
      </c>
      <c r="O65" s="154">
        <f t="shared" si="1"/>
        <v>0</v>
      </c>
      <c r="P65">
        <v>84.05</v>
      </c>
      <c r="Q65">
        <v>48.6</v>
      </c>
      <c r="R65">
        <v>4.91</v>
      </c>
      <c r="S65">
        <v>19.71</v>
      </c>
      <c r="T65">
        <v>58.73</v>
      </c>
      <c r="U65" s="156">
        <f t="shared" si="2"/>
        <v>216</v>
      </c>
      <c r="V65" s="154">
        <f t="shared" si="3"/>
        <v>0</v>
      </c>
      <c r="Y65">
        <f>BAWANA!AW65+BAWANA!AX65</f>
        <v>27</v>
      </c>
      <c r="Z65">
        <f>BAWANA!BD65+BAWANA!BE65</f>
        <v>27</v>
      </c>
      <c r="AA65">
        <f>BAWANA!X65+BAWANA!Y65</f>
        <v>27</v>
      </c>
      <c r="AB65">
        <f>BAWANA!AE65+BAWANA!AF65</f>
        <v>27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</v>
      </c>
      <c r="E66">
        <f>BAWANA!AM66</f>
        <v>0</v>
      </c>
      <c r="F66">
        <f t="shared" si="4"/>
        <v>256</v>
      </c>
      <c r="G66">
        <f t="shared" si="5"/>
        <v>216</v>
      </c>
      <c r="H66" s="154"/>
      <c r="I66">
        <f>BRPL_EOD!AK66+BRPL_EOD!AL66</f>
        <v>84.05</v>
      </c>
      <c r="J66">
        <f>BYPL_EOD!AK66+BYPL_EOD!AL66</f>
        <v>48.6</v>
      </c>
      <c r="K66">
        <f>MES_EOD!AK66+MES_EOD!AL66</f>
        <v>4.91</v>
      </c>
      <c r="L66">
        <f>NDMC_EOD!AK66+NDMC_EOD!AL66</f>
        <v>19.71</v>
      </c>
      <c r="M66">
        <f>TPDDL_EOD!AK66+TPDDL_EOD!AL66</f>
        <v>58.73</v>
      </c>
      <c r="N66">
        <f t="shared" si="0"/>
        <v>216</v>
      </c>
      <c r="O66" s="154">
        <f t="shared" si="1"/>
        <v>0</v>
      </c>
      <c r="P66">
        <v>84.05</v>
      </c>
      <c r="Q66">
        <v>48.6</v>
      </c>
      <c r="R66">
        <v>4.91</v>
      </c>
      <c r="S66">
        <v>19.71</v>
      </c>
      <c r="T66">
        <v>58.73</v>
      </c>
      <c r="U66" s="156">
        <f t="shared" si="2"/>
        <v>216</v>
      </c>
      <c r="V66" s="154">
        <f t="shared" si="3"/>
        <v>0</v>
      </c>
      <c r="Y66">
        <f>BAWANA!AW66+BAWANA!AX66</f>
        <v>27</v>
      </c>
      <c r="Z66">
        <f>BAWANA!BD66+BAWANA!BE66</f>
        <v>27</v>
      </c>
      <c r="AA66">
        <f>BAWANA!X66+BAWANA!Y66</f>
        <v>27</v>
      </c>
      <c r="AB66">
        <f>BAWANA!AE66+BAWANA!AF66</f>
        <v>27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</v>
      </c>
      <c r="E67">
        <f>BAWANA!AM67</f>
        <v>0</v>
      </c>
      <c r="F67">
        <f t="shared" si="4"/>
        <v>256</v>
      </c>
      <c r="G67">
        <f t="shared" si="5"/>
        <v>216</v>
      </c>
      <c r="H67" s="154"/>
      <c r="I67">
        <f>BRPL_EOD!AK67+BRPL_EOD!AL67</f>
        <v>84.05</v>
      </c>
      <c r="J67">
        <f>BYPL_EOD!AK67+BYPL_EOD!AL67</f>
        <v>48.6</v>
      </c>
      <c r="K67">
        <f>MES_EOD!AK67+MES_EOD!AL67</f>
        <v>4.91</v>
      </c>
      <c r="L67">
        <f>NDMC_EOD!AK67+NDMC_EOD!AL67</f>
        <v>19.71</v>
      </c>
      <c r="M67">
        <f>TPDDL_EOD!AK67+TPDDL_EOD!AL67</f>
        <v>58.73</v>
      </c>
      <c r="N67">
        <f t="shared" ref="N67:N98" si="7">SUM(I67:M67)</f>
        <v>216</v>
      </c>
      <c r="O67" s="154">
        <f t="shared" ref="O67:O98" si="8">G67-N67</f>
        <v>0</v>
      </c>
      <c r="P67">
        <v>84.05</v>
      </c>
      <c r="Q67">
        <v>48.6</v>
      </c>
      <c r="R67">
        <v>4.91</v>
      </c>
      <c r="S67">
        <v>19.71</v>
      </c>
      <c r="T67">
        <v>58.73</v>
      </c>
      <c r="U67" s="156">
        <f t="shared" ref="U67:U98" si="9">SUM(P67:T67)</f>
        <v>216</v>
      </c>
      <c r="V67" s="154">
        <f t="shared" ref="V67:V99" si="10">G67-U67</f>
        <v>0</v>
      </c>
      <c r="Y67">
        <f>BAWANA!AW67+BAWANA!AX67</f>
        <v>27</v>
      </c>
      <c r="Z67">
        <f>BAWANA!BD67+BAWANA!BE67</f>
        <v>27</v>
      </c>
      <c r="AA67">
        <f>BAWANA!X67+BAWANA!Y67</f>
        <v>27</v>
      </c>
      <c r="AB67">
        <f>BAWANA!AE67+BAWANA!AF67</f>
        <v>27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</v>
      </c>
      <c r="H68" s="154"/>
      <c r="I68">
        <f>BRPL_EOD!AK68+BRPL_EOD!AL68</f>
        <v>84.05</v>
      </c>
      <c r="J68">
        <f>BYPL_EOD!AK68+BYPL_EOD!AL68</f>
        <v>48.6</v>
      </c>
      <c r="K68">
        <f>MES_EOD!AK68+MES_EOD!AL68</f>
        <v>4.91</v>
      </c>
      <c r="L68">
        <f>NDMC_EOD!AK68+NDMC_EOD!AL68</f>
        <v>19.71</v>
      </c>
      <c r="M68">
        <f>TPDDL_EOD!AK68+TPDDL_EOD!AL68</f>
        <v>58.73</v>
      </c>
      <c r="N68">
        <f t="shared" si="7"/>
        <v>216</v>
      </c>
      <c r="O68" s="154">
        <f t="shared" si="8"/>
        <v>0</v>
      </c>
      <c r="P68">
        <v>84.05</v>
      </c>
      <c r="Q68">
        <v>48.6</v>
      </c>
      <c r="R68">
        <v>4.91</v>
      </c>
      <c r="S68">
        <v>19.71</v>
      </c>
      <c r="T68">
        <v>58.73</v>
      </c>
      <c r="U68" s="156">
        <f t="shared" si="9"/>
        <v>216</v>
      </c>
      <c r="V68" s="154">
        <f t="shared" si="10"/>
        <v>0</v>
      </c>
      <c r="Y68">
        <f>BAWANA!AW68+BAWANA!AX68</f>
        <v>27</v>
      </c>
      <c r="Z68">
        <f>BAWANA!BD68+BAWANA!BE68</f>
        <v>27</v>
      </c>
      <c r="AA68">
        <f>BAWANA!X68+BAWANA!Y68</f>
        <v>27</v>
      </c>
      <c r="AB68">
        <f>BAWANA!AE68+BAWANA!AF68</f>
        <v>27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216.48000000000002</v>
      </c>
      <c r="E69">
        <f>BAWANA!AM69</f>
        <v>0</v>
      </c>
      <c r="F69">
        <f t="shared" si="11"/>
        <v>256</v>
      </c>
      <c r="G69">
        <f t="shared" si="12"/>
        <v>216.48000000000002</v>
      </c>
      <c r="H69" s="154"/>
      <c r="I69">
        <f>BRPL_EOD!AK69+BRPL_EOD!AL69</f>
        <v>83.31</v>
      </c>
      <c r="J69">
        <f>BYPL_EOD!AK69+BYPL_EOD!AL69</f>
        <v>50.54</v>
      </c>
      <c r="K69">
        <f>MES_EOD!AK69+MES_EOD!AL69</f>
        <v>4.87</v>
      </c>
      <c r="L69">
        <f>NDMC_EOD!AK69+NDMC_EOD!AL69</f>
        <v>19.54</v>
      </c>
      <c r="M69">
        <f>TPDDL_EOD!AK69+TPDDL_EOD!AL69</f>
        <v>58.21</v>
      </c>
      <c r="N69">
        <f t="shared" si="7"/>
        <v>216.47</v>
      </c>
      <c r="O69" s="154">
        <f t="shared" si="8"/>
        <v>1.0000000000019327E-2</v>
      </c>
      <c r="P69">
        <v>83.313848570240694</v>
      </c>
      <c r="Q69">
        <v>50.542334734605262</v>
      </c>
      <c r="R69">
        <v>4.8702249734374288</v>
      </c>
      <c r="S69">
        <v>19.540902665496375</v>
      </c>
      <c r="T69">
        <v>58.21268905622027</v>
      </c>
      <c r="U69" s="156">
        <f t="shared" si="9"/>
        <v>216.48000000000002</v>
      </c>
      <c r="V69" s="154">
        <f t="shared" si="10"/>
        <v>0</v>
      </c>
      <c r="Y69">
        <f>BAWANA!AW69+BAWANA!AX69</f>
        <v>26.76</v>
      </c>
      <c r="Z69">
        <f>BAWANA!BD69+BAWANA!BE69</f>
        <v>26.76</v>
      </c>
      <c r="AA69">
        <f>BAWANA!X69+BAWANA!Y69</f>
        <v>26.76</v>
      </c>
      <c r="AB69">
        <f>BAWANA!AE69+BAWANA!AF69</f>
        <v>26.76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216.48000000000002</v>
      </c>
      <c r="E70">
        <f>BAWANA!AM70</f>
        <v>0</v>
      </c>
      <c r="F70">
        <f t="shared" si="11"/>
        <v>256</v>
      </c>
      <c r="G70">
        <f t="shared" si="12"/>
        <v>216.48000000000002</v>
      </c>
      <c r="H70" s="154"/>
      <c r="I70">
        <f>BRPL_EOD!AK70+BRPL_EOD!AL70</f>
        <v>83.31</v>
      </c>
      <c r="J70">
        <f>BYPL_EOD!AK70+BYPL_EOD!AL70</f>
        <v>50.54</v>
      </c>
      <c r="K70">
        <f>MES_EOD!AK70+MES_EOD!AL70</f>
        <v>4.87</v>
      </c>
      <c r="L70">
        <f>NDMC_EOD!AK70+NDMC_EOD!AL70</f>
        <v>19.54</v>
      </c>
      <c r="M70">
        <f>TPDDL_EOD!AK70+TPDDL_EOD!AL70</f>
        <v>58.21</v>
      </c>
      <c r="N70">
        <f t="shared" si="7"/>
        <v>216.47</v>
      </c>
      <c r="O70" s="154">
        <f t="shared" si="8"/>
        <v>1.0000000000019327E-2</v>
      </c>
      <c r="P70">
        <v>83.313848570240694</v>
      </c>
      <c r="Q70">
        <v>50.542334734605262</v>
      </c>
      <c r="R70">
        <v>4.8702249734374288</v>
      </c>
      <c r="S70">
        <v>19.540902665496375</v>
      </c>
      <c r="T70">
        <v>58.21268905622027</v>
      </c>
      <c r="U70" s="156">
        <f t="shared" si="9"/>
        <v>216.48000000000002</v>
      </c>
      <c r="V70" s="154">
        <f t="shared" si="10"/>
        <v>0</v>
      </c>
      <c r="Y70">
        <f>BAWANA!AW70+BAWANA!AX70</f>
        <v>26.76</v>
      </c>
      <c r="Z70">
        <f>BAWANA!BD70+BAWANA!BE70</f>
        <v>26.76</v>
      </c>
      <c r="AA70">
        <f>BAWANA!X70+BAWANA!Y70</f>
        <v>26.76</v>
      </c>
      <c r="AB70">
        <f>BAWANA!AE70+BAWANA!AF70</f>
        <v>26.76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216.48000000000002</v>
      </c>
      <c r="E71">
        <f>BAWANA!AM71</f>
        <v>0</v>
      </c>
      <c r="F71">
        <f t="shared" si="11"/>
        <v>256</v>
      </c>
      <c r="G71">
        <f t="shared" si="12"/>
        <v>216.48000000000002</v>
      </c>
      <c r="H71" s="154"/>
      <c r="I71">
        <f>BRPL_EOD!AK71+BRPL_EOD!AL71</f>
        <v>83.31</v>
      </c>
      <c r="J71">
        <f>BYPL_EOD!AK71+BYPL_EOD!AL71</f>
        <v>50.54</v>
      </c>
      <c r="K71">
        <f>MES_EOD!AK71+MES_EOD!AL71</f>
        <v>4.87</v>
      </c>
      <c r="L71">
        <f>NDMC_EOD!AK71+NDMC_EOD!AL71</f>
        <v>19.54</v>
      </c>
      <c r="M71">
        <f>TPDDL_EOD!AK71+TPDDL_EOD!AL71</f>
        <v>58.21</v>
      </c>
      <c r="N71">
        <f t="shared" si="7"/>
        <v>216.47</v>
      </c>
      <c r="O71" s="154">
        <f t="shared" si="8"/>
        <v>1.0000000000019327E-2</v>
      </c>
      <c r="P71">
        <v>83.313848570240694</v>
      </c>
      <c r="Q71">
        <v>50.542334734605262</v>
      </c>
      <c r="R71">
        <v>4.8702249734374288</v>
      </c>
      <c r="S71">
        <v>19.540902665496375</v>
      </c>
      <c r="T71">
        <v>58.21268905622027</v>
      </c>
      <c r="U71" s="156">
        <f t="shared" si="9"/>
        <v>216.48000000000002</v>
      </c>
      <c r="V71" s="154">
        <f t="shared" si="10"/>
        <v>0</v>
      </c>
      <c r="Y71">
        <f>BAWANA!AW71+BAWANA!AX71</f>
        <v>26.76</v>
      </c>
      <c r="Z71">
        <f>BAWANA!BD71+BAWANA!BE71</f>
        <v>26.76</v>
      </c>
      <c r="AA71">
        <f>BAWANA!X71+BAWANA!Y71</f>
        <v>26.76</v>
      </c>
      <c r="AB71">
        <f>BAWANA!AE71+BAWANA!AF71</f>
        <v>26.76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216.48000000000002</v>
      </c>
      <c r="E72">
        <f>BAWANA!AM72</f>
        <v>0</v>
      </c>
      <c r="F72">
        <f t="shared" si="11"/>
        <v>256</v>
      </c>
      <c r="G72">
        <f t="shared" si="12"/>
        <v>216.48000000000002</v>
      </c>
      <c r="H72" s="154"/>
      <c r="I72">
        <f>BRPL_EOD!AK72+BRPL_EOD!AL72</f>
        <v>83.31</v>
      </c>
      <c r="J72">
        <f>BYPL_EOD!AK72+BYPL_EOD!AL72</f>
        <v>50.54</v>
      </c>
      <c r="K72">
        <f>MES_EOD!AK72+MES_EOD!AL72</f>
        <v>4.87</v>
      </c>
      <c r="L72">
        <f>NDMC_EOD!AK72+NDMC_EOD!AL72</f>
        <v>19.54</v>
      </c>
      <c r="M72">
        <f>TPDDL_EOD!AK72+TPDDL_EOD!AL72</f>
        <v>58.21</v>
      </c>
      <c r="N72">
        <f t="shared" si="7"/>
        <v>216.47</v>
      </c>
      <c r="O72" s="154">
        <f t="shared" si="8"/>
        <v>1.0000000000019327E-2</v>
      </c>
      <c r="P72">
        <v>83.313848570240694</v>
      </c>
      <c r="Q72">
        <v>50.542334734605262</v>
      </c>
      <c r="R72">
        <v>4.8702249734374288</v>
      </c>
      <c r="S72">
        <v>19.540902665496375</v>
      </c>
      <c r="T72">
        <v>58.21268905622027</v>
      </c>
      <c r="U72" s="156">
        <f t="shared" si="9"/>
        <v>216.48000000000002</v>
      </c>
      <c r="V72" s="154">
        <f t="shared" si="10"/>
        <v>0</v>
      </c>
      <c r="Y72">
        <f>BAWANA!AW72+BAWANA!AX72</f>
        <v>26.76</v>
      </c>
      <c r="Z72">
        <f>BAWANA!BD72+BAWANA!BE72</f>
        <v>26.76</v>
      </c>
      <c r="AA72">
        <f>BAWANA!X72+BAWANA!Y72</f>
        <v>26.76</v>
      </c>
      <c r="AB72">
        <f>BAWANA!AE72+BAWANA!AF72</f>
        <v>26.76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218.10000000000002</v>
      </c>
      <c r="E73">
        <f>BAWANA!AM73</f>
        <v>0</v>
      </c>
      <c r="F73">
        <f t="shared" si="11"/>
        <v>256</v>
      </c>
      <c r="G73">
        <f t="shared" si="12"/>
        <v>218.10000000000002</v>
      </c>
      <c r="H73" s="154"/>
      <c r="I73">
        <f>BRPL_EOD!AK73+BRPL_EOD!AL73</f>
        <v>80.790000000000006</v>
      </c>
      <c r="J73">
        <f>BYPL_EOD!AK73+BYPL_EOD!AL73</f>
        <v>57.2</v>
      </c>
      <c r="K73">
        <f>MES_EOD!AK73+MES_EOD!AL73</f>
        <v>4.72</v>
      </c>
      <c r="L73">
        <f>NDMC_EOD!AK73+NDMC_EOD!AL73</f>
        <v>18.940000000000001</v>
      </c>
      <c r="M73">
        <f>TPDDL_EOD!AK73+TPDDL_EOD!AL73</f>
        <v>56.44</v>
      </c>
      <c r="N73">
        <f t="shared" si="7"/>
        <v>218.09</v>
      </c>
      <c r="O73" s="154">
        <f t="shared" si="8"/>
        <v>1.0000000000019327E-2</v>
      </c>
      <c r="P73">
        <v>80.793704433949301</v>
      </c>
      <c r="Q73">
        <v>57.202622770415893</v>
      </c>
      <c r="R73">
        <v>4.72021642441194</v>
      </c>
      <c r="S73">
        <v>18.940868448805542</v>
      </c>
      <c r="T73">
        <v>56.442587922417353</v>
      </c>
      <c r="U73" s="156">
        <f t="shared" si="9"/>
        <v>218.10000000000002</v>
      </c>
      <c r="V73" s="154">
        <f t="shared" si="10"/>
        <v>0</v>
      </c>
      <c r="Y73">
        <f>BAWANA!AW73+BAWANA!AX73</f>
        <v>25.95</v>
      </c>
      <c r="Z73">
        <f>BAWANA!BD73+BAWANA!BE73</f>
        <v>25.95</v>
      </c>
      <c r="AA73">
        <f>BAWANA!X73+BAWANA!Y73</f>
        <v>25.95</v>
      </c>
      <c r="AB73">
        <f>BAWANA!AE73+BAWANA!AF73</f>
        <v>25.95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225.5</v>
      </c>
      <c r="E74">
        <f>BAWANA!AM74</f>
        <v>0</v>
      </c>
      <c r="F74">
        <f t="shared" si="11"/>
        <v>256</v>
      </c>
      <c r="G74">
        <f t="shared" si="12"/>
        <v>225.5</v>
      </c>
      <c r="H74" s="154"/>
      <c r="I74">
        <f>BRPL_EOD!AK74+BRPL_EOD!AL74</f>
        <v>99.62</v>
      </c>
      <c r="J74">
        <f>BYPL_EOD!AK74+BYPL_EOD!AL74</f>
        <v>57.2</v>
      </c>
      <c r="K74">
        <f>MES_EOD!AK74+MES_EOD!AL74</f>
        <v>4.05</v>
      </c>
      <c r="L74">
        <f>NDMC_EOD!AK74+NDMC_EOD!AL74</f>
        <v>16.239999999999998</v>
      </c>
      <c r="M74">
        <f>TPDDL_EOD!AK74+TPDDL_EOD!AL74</f>
        <v>48.39</v>
      </c>
      <c r="N74">
        <f t="shared" si="7"/>
        <v>225.5</v>
      </c>
      <c r="O74" s="154">
        <f t="shared" si="8"/>
        <v>0</v>
      </c>
      <c r="P74">
        <v>99.62</v>
      </c>
      <c r="Q74">
        <v>57.2</v>
      </c>
      <c r="R74">
        <v>4.05</v>
      </c>
      <c r="S74">
        <v>16.239999999999998</v>
      </c>
      <c r="T74">
        <v>48.39</v>
      </c>
      <c r="U74" s="156">
        <f t="shared" si="9"/>
        <v>225.5</v>
      </c>
      <c r="V74" s="154">
        <f t="shared" si="10"/>
        <v>0</v>
      </c>
      <c r="Y74">
        <f>BAWANA!AW74+BAWANA!AX74</f>
        <v>22.25</v>
      </c>
      <c r="Z74">
        <f>BAWANA!BD74+BAWANA!BE74</f>
        <v>22.25</v>
      </c>
      <c r="AA74">
        <f>BAWANA!X74+BAWANA!Y74</f>
        <v>22.25</v>
      </c>
      <c r="AB74">
        <f>BAWANA!AE74+BAWANA!AF74</f>
        <v>22.25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226.60000000000002</v>
      </c>
      <c r="E75">
        <f>BAWANA!AM75</f>
        <v>0</v>
      </c>
      <c r="F75">
        <f t="shared" si="11"/>
        <v>256</v>
      </c>
      <c r="G75">
        <f t="shared" si="12"/>
        <v>226.60000000000002</v>
      </c>
      <c r="H75" s="154"/>
      <c r="I75">
        <f>BRPL_EOD!AK75+BRPL_EOD!AL75</f>
        <v>99.62</v>
      </c>
      <c r="J75">
        <f>BYPL_EOD!AK75+BYPL_EOD!AL75</f>
        <v>57.2</v>
      </c>
      <c r="K75">
        <f>MES_EOD!AK75+MES_EOD!AL75</f>
        <v>3.95</v>
      </c>
      <c r="L75">
        <f>NDMC_EOD!AK75+NDMC_EOD!AL75</f>
        <v>15.84</v>
      </c>
      <c r="M75">
        <f>TPDDL_EOD!AK75+TPDDL_EOD!AL75</f>
        <v>50</v>
      </c>
      <c r="N75">
        <f t="shared" si="7"/>
        <v>226.60999999999999</v>
      </c>
      <c r="O75" s="154">
        <f t="shared" si="8"/>
        <v>-9.9999999999624833E-3</v>
      </c>
      <c r="P75">
        <v>99.615603900975259</v>
      </c>
      <c r="Q75">
        <v>57.197475839548133</v>
      </c>
      <c r="R75">
        <v>3.9498256917170478</v>
      </c>
      <c r="S75">
        <v>15.839301001721021</v>
      </c>
      <c r="T75">
        <v>49.997793566038574</v>
      </c>
      <c r="U75" s="156">
        <f t="shared" si="9"/>
        <v>226.60000000000005</v>
      </c>
      <c r="V75" s="154">
        <f t="shared" si="10"/>
        <v>0</v>
      </c>
      <c r="Y75">
        <f>BAWANA!AW75+BAWANA!AX75</f>
        <v>21.7</v>
      </c>
      <c r="Z75">
        <f>BAWANA!BD75+BAWANA!BE75</f>
        <v>21.7</v>
      </c>
      <c r="AA75">
        <f>BAWANA!X75+BAWANA!Y75</f>
        <v>21.7</v>
      </c>
      <c r="AB75">
        <f>BAWANA!AE75+BAWANA!AF75</f>
        <v>21.7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226.60000000000002</v>
      </c>
      <c r="E76">
        <f>BAWANA!AM76</f>
        <v>0</v>
      </c>
      <c r="F76">
        <f t="shared" si="11"/>
        <v>256</v>
      </c>
      <c r="G76">
        <f t="shared" si="12"/>
        <v>226.60000000000002</v>
      </c>
      <c r="H76" s="154"/>
      <c r="I76">
        <f>BRPL_EOD!AK76+BRPL_EOD!AL76</f>
        <v>99.62</v>
      </c>
      <c r="J76">
        <f>BYPL_EOD!AK76+BYPL_EOD!AL76</f>
        <v>57.2</v>
      </c>
      <c r="K76">
        <f>MES_EOD!AK76+MES_EOD!AL76</f>
        <v>3.95</v>
      </c>
      <c r="L76">
        <f>NDMC_EOD!AK76+NDMC_EOD!AL76</f>
        <v>15.84</v>
      </c>
      <c r="M76">
        <f>TPDDL_EOD!AK76+TPDDL_EOD!AL76</f>
        <v>50</v>
      </c>
      <c r="N76">
        <f t="shared" si="7"/>
        <v>226.60999999999999</v>
      </c>
      <c r="O76" s="154">
        <f t="shared" si="8"/>
        <v>-9.9999999999624833E-3</v>
      </c>
      <c r="P76">
        <v>99.615603900975259</v>
      </c>
      <c r="Q76">
        <v>57.197475839548133</v>
      </c>
      <c r="R76">
        <v>3.9498256917170478</v>
      </c>
      <c r="S76">
        <v>15.839301001721021</v>
      </c>
      <c r="T76">
        <v>49.997793566038574</v>
      </c>
      <c r="U76" s="156">
        <f t="shared" si="9"/>
        <v>226.60000000000005</v>
      </c>
      <c r="V76" s="154">
        <f t="shared" si="10"/>
        <v>0</v>
      </c>
      <c r="Y76">
        <f>BAWANA!AW76+BAWANA!AX76</f>
        <v>21.7</v>
      </c>
      <c r="Z76">
        <f>BAWANA!BD76+BAWANA!BE76</f>
        <v>21.7</v>
      </c>
      <c r="AA76">
        <f>BAWANA!X76+BAWANA!Y76</f>
        <v>21.7</v>
      </c>
      <c r="AB76">
        <f>BAWANA!AE76+BAWANA!AF76</f>
        <v>21.7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226.60000000000002</v>
      </c>
      <c r="E77">
        <f>BAWANA!AM77</f>
        <v>0</v>
      </c>
      <c r="F77">
        <f t="shared" si="11"/>
        <v>256</v>
      </c>
      <c r="G77">
        <f t="shared" si="12"/>
        <v>226.60000000000002</v>
      </c>
      <c r="H77" s="154"/>
      <c r="I77">
        <f>BRPL_EOD!AK77+BRPL_EOD!AL77</f>
        <v>99.62</v>
      </c>
      <c r="J77">
        <f>BYPL_EOD!AK77+BYPL_EOD!AL77</f>
        <v>57.2</v>
      </c>
      <c r="K77">
        <f>MES_EOD!AK77+MES_EOD!AL77</f>
        <v>3.95</v>
      </c>
      <c r="L77">
        <f>NDMC_EOD!AK77+NDMC_EOD!AL77</f>
        <v>15.84</v>
      </c>
      <c r="M77">
        <f>TPDDL_EOD!AK77+TPDDL_EOD!AL77</f>
        <v>50</v>
      </c>
      <c r="N77">
        <f t="shared" si="7"/>
        <v>226.60999999999999</v>
      </c>
      <c r="O77" s="154">
        <f t="shared" si="8"/>
        <v>-9.9999999999624833E-3</v>
      </c>
      <c r="P77">
        <v>99.615603900975259</v>
      </c>
      <c r="Q77">
        <v>57.197475839548133</v>
      </c>
      <c r="R77">
        <v>3.9498256917170478</v>
      </c>
      <c r="S77">
        <v>15.839301001721021</v>
      </c>
      <c r="T77">
        <v>49.997793566038574</v>
      </c>
      <c r="U77" s="156">
        <f t="shared" si="9"/>
        <v>226.60000000000005</v>
      </c>
      <c r="V77" s="154">
        <f t="shared" si="10"/>
        <v>0</v>
      </c>
      <c r="Y77">
        <f>BAWANA!AW77+BAWANA!AX77</f>
        <v>21.7</v>
      </c>
      <c r="Z77">
        <f>BAWANA!BD77+BAWANA!BE77</f>
        <v>21.7</v>
      </c>
      <c r="AA77">
        <f>BAWANA!X77+BAWANA!Y77</f>
        <v>21.7</v>
      </c>
      <c r="AB77">
        <f>BAWANA!AE77+BAWANA!AF77</f>
        <v>21.7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226.60000000000002</v>
      </c>
      <c r="E78">
        <f>BAWANA!AM78</f>
        <v>0</v>
      </c>
      <c r="F78">
        <f t="shared" si="11"/>
        <v>256</v>
      </c>
      <c r="G78">
        <f t="shared" si="12"/>
        <v>226.60000000000002</v>
      </c>
      <c r="H78" s="154"/>
      <c r="I78">
        <f>BRPL_EOD!AK78+BRPL_EOD!AL78</f>
        <v>99.62</v>
      </c>
      <c r="J78">
        <f>BYPL_EOD!AK78+BYPL_EOD!AL78</f>
        <v>57.2</v>
      </c>
      <c r="K78">
        <f>MES_EOD!AK78+MES_EOD!AL78</f>
        <v>3.95</v>
      </c>
      <c r="L78">
        <f>NDMC_EOD!AK78+NDMC_EOD!AL78</f>
        <v>15.84</v>
      </c>
      <c r="M78">
        <f>TPDDL_EOD!AK78+TPDDL_EOD!AL78</f>
        <v>50</v>
      </c>
      <c r="N78">
        <f t="shared" si="7"/>
        <v>226.60999999999999</v>
      </c>
      <c r="O78" s="154">
        <f t="shared" si="8"/>
        <v>-9.9999999999624833E-3</v>
      </c>
      <c r="P78">
        <v>99.615603900975259</v>
      </c>
      <c r="Q78">
        <v>57.197475839548133</v>
      </c>
      <c r="R78">
        <v>3.9498256917170478</v>
      </c>
      <c r="S78">
        <v>15.839301001721021</v>
      </c>
      <c r="T78">
        <v>49.997793566038574</v>
      </c>
      <c r="U78" s="156">
        <f t="shared" si="9"/>
        <v>226.60000000000005</v>
      </c>
      <c r="V78" s="154">
        <f t="shared" si="10"/>
        <v>0</v>
      </c>
      <c r="Y78">
        <f>BAWANA!AW78+BAWANA!AX78</f>
        <v>21.7</v>
      </c>
      <c r="Z78">
        <f>BAWANA!BD78+BAWANA!BE78</f>
        <v>21.7</v>
      </c>
      <c r="AA78">
        <f>BAWANA!X78+BAWANA!Y78</f>
        <v>21.7</v>
      </c>
      <c r="AB78">
        <f>BAWANA!AE78+BAWANA!AF78</f>
        <v>21.7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226.60000000000002</v>
      </c>
      <c r="E79">
        <f>BAWANA!AM79</f>
        <v>0</v>
      </c>
      <c r="F79">
        <f t="shared" si="11"/>
        <v>256</v>
      </c>
      <c r="G79">
        <f t="shared" si="12"/>
        <v>226.60000000000002</v>
      </c>
      <c r="H79" s="154"/>
      <c r="I79">
        <f>BRPL_EOD!AK79+BRPL_EOD!AL79</f>
        <v>99.62</v>
      </c>
      <c r="J79">
        <f>BYPL_EOD!AK79+BYPL_EOD!AL79</f>
        <v>57.2</v>
      </c>
      <c r="K79">
        <f>MES_EOD!AK79+MES_EOD!AL79</f>
        <v>3.95</v>
      </c>
      <c r="L79">
        <f>NDMC_EOD!AK79+NDMC_EOD!AL79</f>
        <v>15.84</v>
      </c>
      <c r="M79">
        <f>TPDDL_EOD!AK79+TPDDL_EOD!AL79</f>
        <v>50</v>
      </c>
      <c r="N79">
        <f t="shared" si="7"/>
        <v>226.60999999999999</v>
      </c>
      <c r="O79" s="154">
        <f t="shared" si="8"/>
        <v>-9.9999999999624833E-3</v>
      </c>
      <c r="P79">
        <v>99.615603900975259</v>
      </c>
      <c r="Q79">
        <v>57.197475839548133</v>
      </c>
      <c r="R79">
        <v>3.9498256917170478</v>
      </c>
      <c r="S79">
        <v>15.839301001721021</v>
      </c>
      <c r="T79">
        <v>49.997793566038574</v>
      </c>
      <c r="U79" s="156">
        <f t="shared" si="9"/>
        <v>226.60000000000005</v>
      </c>
      <c r="V79" s="154">
        <f t="shared" si="10"/>
        <v>0</v>
      </c>
      <c r="Y79">
        <f>BAWANA!AW79+BAWANA!AX79</f>
        <v>21.7</v>
      </c>
      <c r="Z79">
        <f>BAWANA!BD79+BAWANA!BE79</f>
        <v>21.7</v>
      </c>
      <c r="AA79">
        <f>BAWANA!X79+BAWANA!Y79</f>
        <v>21.7</v>
      </c>
      <c r="AB79">
        <f>BAWANA!AE79+BAWANA!AF79</f>
        <v>21.7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226.60000000000002</v>
      </c>
      <c r="E80">
        <f>BAWANA!AM80</f>
        <v>0</v>
      </c>
      <c r="F80">
        <f t="shared" si="11"/>
        <v>256</v>
      </c>
      <c r="G80">
        <f t="shared" si="12"/>
        <v>226.60000000000002</v>
      </c>
      <c r="H80" s="154"/>
      <c r="I80">
        <f>BRPL_EOD!AK80+BRPL_EOD!AL80</f>
        <v>99.62</v>
      </c>
      <c r="J80">
        <f>BYPL_EOD!AK80+BYPL_EOD!AL80</f>
        <v>57.2</v>
      </c>
      <c r="K80">
        <f>MES_EOD!AK80+MES_EOD!AL80</f>
        <v>3.95</v>
      </c>
      <c r="L80">
        <f>NDMC_EOD!AK80+NDMC_EOD!AL80</f>
        <v>15.84</v>
      </c>
      <c r="M80">
        <f>TPDDL_EOD!AK80+TPDDL_EOD!AL80</f>
        <v>50</v>
      </c>
      <c r="N80">
        <f t="shared" si="7"/>
        <v>226.60999999999999</v>
      </c>
      <c r="O80" s="154">
        <f t="shared" si="8"/>
        <v>-9.9999999999624833E-3</v>
      </c>
      <c r="P80">
        <v>99.615603900975259</v>
      </c>
      <c r="Q80">
        <v>57.197475839548133</v>
      </c>
      <c r="R80">
        <v>3.9498256917170478</v>
      </c>
      <c r="S80">
        <v>15.839301001721021</v>
      </c>
      <c r="T80">
        <v>49.997793566038574</v>
      </c>
      <c r="U80" s="156">
        <f t="shared" si="9"/>
        <v>226.60000000000005</v>
      </c>
      <c r="V80" s="154">
        <f t="shared" si="10"/>
        <v>0</v>
      </c>
      <c r="Y80">
        <f>BAWANA!AW80+BAWANA!AX80</f>
        <v>21.7</v>
      </c>
      <c r="Z80">
        <f>BAWANA!BD80+BAWANA!BE80</f>
        <v>21.7</v>
      </c>
      <c r="AA80">
        <f>BAWANA!X80+BAWANA!Y80</f>
        <v>21.7</v>
      </c>
      <c r="AB80">
        <f>BAWANA!AE80+BAWANA!AF80</f>
        <v>21.7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206.82</v>
      </c>
      <c r="E81">
        <f>BAWANA!AM81</f>
        <v>0</v>
      </c>
      <c r="F81">
        <f t="shared" si="11"/>
        <v>256</v>
      </c>
      <c r="G81">
        <f t="shared" si="12"/>
        <v>206.82</v>
      </c>
      <c r="H81" s="154"/>
      <c r="I81">
        <f>BRPL_EOD!AK81+BRPL_EOD!AL81</f>
        <v>99.62</v>
      </c>
      <c r="J81">
        <f>BYPL_EOD!AK81+BYPL_EOD!AL81</f>
        <v>57.2</v>
      </c>
      <c r="K81">
        <f>MES_EOD!AK81+MES_EOD!AL81</f>
        <v>0</v>
      </c>
      <c r="L81">
        <f>NDMC_EOD!AK81+NDMC_EOD!AL81</f>
        <v>0</v>
      </c>
      <c r="M81">
        <f>TPDDL_EOD!AK81+TPDDL_EOD!AL81</f>
        <v>50</v>
      </c>
      <c r="N81">
        <f t="shared" si="7"/>
        <v>206.82</v>
      </c>
      <c r="O81" s="154">
        <f t="shared" si="8"/>
        <v>0</v>
      </c>
      <c r="P81">
        <v>99.62</v>
      </c>
      <c r="Q81">
        <v>57.2</v>
      </c>
      <c r="R81">
        <v>0</v>
      </c>
      <c r="S81">
        <v>0</v>
      </c>
      <c r="T81">
        <v>50</v>
      </c>
      <c r="U81" s="156">
        <f t="shared" si="9"/>
        <v>206.82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206.82</v>
      </c>
      <c r="E82">
        <f>BAWANA!AM82</f>
        <v>0</v>
      </c>
      <c r="F82">
        <f t="shared" si="11"/>
        <v>256</v>
      </c>
      <c r="G82">
        <f t="shared" si="12"/>
        <v>206.82</v>
      </c>
      <c r="H82" s="154"/>
      <c r="I82">
        <f>BRPL_EOD!AK82+BRPL_EOD!AL82</f>
        <v>99.62</v>
      </c>
      <c r="J82">
        <f>BYPL_EOD!AK82+BYPL_EOD!AL82</f>
        <v>57.2</v>
      </c>
      <c r="K82">
        <f>MES_EOD!AK82+MES_EOD!AL82</f>
        <v>0</v>
      </c>
      <c r="L82">
        <f>NDMC_EOD!AK82+NDMC_EOD!AL82</f>
        <v>0</v>
      </c>
      <c r="M82">
        <f>TPDDL_EOD!AK82+TPDDL_EOD!AL82</f>
        <v>50</v>
      </c>
      <c r="N82">
        <f t="shared" si="7"/>
        <v>206.82</v>
      </c>
      <c r="O82" s="154">
        <f t="shared" si="8"/>
        <v>0</v>
      </c>
      <c r="P82">
        <v>99.62</v>
      </c>
      <c r="Q82">
        <v>57.2</v>
      </c>
      <c r="R82">
        <v>0</v>
      </c>
      <c r="S82">
        <v>0</v>
      </c>
      <c r="T82">
        <v>50</v>
      </c>
      <c r="U82" s="156">
        <f t="shared" si="9"/>
        <v>206.82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206.82</v>
      </c>
      <c r="E83">
        <f>BAWANA!AM83</f>
        <v>0</v>
      </c>
      <c r="F83">
        <f t="shared" si="11"/>
        <v>256</v>
      </c>
      <c r="G83">
        <f t="shared" si="12"/>
        <v>206.82</v>
      </c>
      <c r="H83" s="154"/>
      <c r="I83">
        <f>BRPL_EOD!AK83+BRPL_EOD!AL83</f>
        <v>99.62</v>
      </c>
      <c r="J83">
        <f>BYPL_EOD!AK83+BYPL_EOD!AL83</f>
        <v>57.2</v>
      </c>
      <c r="K83">
        <f>MES_EOD!AK83+MES_EOD!AL83</f>
        <v>0</v>
      </c>
      <c r="L83">
        <f>NDMC_EOD!AK83+NDMC_EOD!AL83</f>
        <v>0</v>
      </c>
      <c r="M83">
        <f>TPDDL_EOD!AK83+TPDDL_EOD!AL83</f>
        <v>50</v>
      </c>
      <c r="N83">
        <f t="shared" si="7"/>
        <v>206.82</v>
      </c>
      <c r="O83" s="154">
        <f t="shared" si="8"/>
        <v>0</v>
      </c>
      <c r="P83">
        <v>99.62</v>
      </c>
      <c r="Q83">
        <v>57.2</v>
      </c>
      <c r="R83">
        <v>0</v>
      </c>
      <c r="S83">
        <v>0</v>
      </c>
      <c r="T83">
        <v>50</v>
      </c>
      <c r="U83" s="156">
        <f t="shared" si="9"/>
        <v>206.82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206.82</v>
      </c>
      <c r="E84">
        <f>BAWANA!AM84</f>
        <v>0</v>
      </c>
      <c r="F84">
        <f t="shared" si="11"/>
        <v>256</v>
      </c>
      <c r="G84">
        <f t="shared" si="12"/>
        <v>206.82</v>
      </c>
      <c r="H84" s="154"/>
      <c r="I84">
        <f>BRPL_EOD!AK84+BRPL_EOD!AL84</f>
        <v>99.62</v>
      </c>
      <c r="J84">
        <f>BYPL_EOD!AK84+BYPL_EOD!AL84</f>
        <v>57.2</v>
      </c>
      <c r="K84">
        <f>MES_EOD!AK84+MES_EOD!AL84</f>
        <v>0</v>
      </c>
      <c r="L84">
        <f>NDMC_EOD!AK84+NDMC_EOD!AL84</f>
        <v>0</v>
      </c>
      <c r="M84">
        <f>TPDDL_EOD!AK84+TPDDL_EOD!AL84</f>
        <v>50</v>
      </c>
      <c r="N84">
        <f t="shared" si="7"/>
        <v>206.82</v>
      </c>
      <c r="O84" s="154">
        <f t="shared" si="8"/>
        <v>0</v>
      </c>
      <c r="P84">
        <v>99.62</v>
      </c>
      <c r="Q84">
        <v>57.2</v>
      </c>
      <c r="R84">
        <v>0</v>
      </c>
      <c r="S84">
        <v>0</v>
      </c>
      <c r="T84">
        <v>50</v>
      </c>
      <c r="U84" s="156">
        <f t="shared" si="9"/>
        <v>206.82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226.42000000000002</v>
      </c>
      <c r="E85">
        <f>BAWANA!AM85</f>
        <v>0</v>
      </c>
      <c r="F85">
        <f t="shared" si="11"/>
        <v>256</v>
      </c>
      <c r="G85">
        <f t="shared" si="12"/>
        <v>226.42000000000002</v>
      </c>
      <c r="H85" s="154"/>
      <c r="I85">
        <f>BRPL_EOD!AK85+BRPL_EOD!AL85</f>
        <v>99.62</v>
      </c>
      <c r="J85">
        <f>BYPL_EOD!AK85+BYPL_EOD!AL85</f>
        <v>57.2</v>
      </c>
      <c r="K85">
        <f>MES_EOD!AK85+MES_EOD!AL85</f>
        <v>0</v>
      </c>
      <c r="L85">
        <f>NDMC_EOD!AK85+NDMC_EOD!AL85</f>
        <v>0</v>
      </c>
      <c r="M85">
        <f>TPDDL_EOD!AK85+TPDDL_EOD!AL85</f>
        <v>69.599999999999994</v>
      </c>
      <c r="N85">
        <f t="shared" si="7"/>
        <v>226.42</v>
      </c>
      <c r="O85" s="154">
        <f t="shared" si="8"/>
        <v>0</v>
      </c>
      <c r="P85">
        <v>99.620000000000019</v>
      </c>
      <c r="Q85">
        <v>57.20000000000001</v>
      </c>
      <c r="R85">
        <v>0</v>
      </c>
      <c r="S85">
        <v>0</v>
      </c>
      <c r="T85">
        <v>69.600000000000009</v>
      </c>
      <c r="U85" s="156">
        <f t="shared" si="9"/>
        <v>226.42000000000002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245.42000000000002</v>
      </c>
      <c r="E86">
        <f>BAWANA!AM86</f>
        <v>0</v>
      </c>
      <c r="F86">
        <f t="shared" si="11"/>
        <v>256</v>
      </c>
      <c r="G86">
        <f t="shared" si="12"/>
        <v>245.42000000000002</v>
      </c>
      <c r="H86" s="154"/>
      <c r="I86">
        <f>BRPL_EOD!AK86+BRPL_EOD!AL86</f>
        <v>99.62</v>
      </c>
      <c r="J86">
        <f>BYPL_EOD!AK86+BYPL_EOD!AL86</f>
        <v>57.2</v>
      </c>
      <c r="K86">
        <f>MES_EOD!AK86+MES_EOD!AL86</f>
        <v>0</v>
      </c>
      <c r="L86">
        <f>NDMC_EOD!AK86+NDMC_EOD!AL86</f>
        <v>19</v>
      </c>
      <c r="M86">
        <f>TPDDL_EOD!AK86+TPDDL_EOD!AL86</f>
        <v>69.599999999999994</v>
      </c>
      <c r="N86">
        <f t="shared" si="7"/>
        <v>245.42</v>
      </c>
      <c r="O86" s="154">
        <f t="shared" si="8"/>
        <v>0</v>
      </c>
      <c r="P86">
        <v>99.620000000000019</v>
      </c>
      <c r="Q86">
        <v>57.20000000000001</v>
      </c>
      <c r="R86">
        <v>0</v>
      </c>
      <c r="S86">
        <v>19.000000000000004</v>
      </c>
      <c r="T86">
        <v>69.600000000000009</v>
      </c>
      <c r="U86" s="156">
        <f t="shared" si="9"/>
        <v>245.42000000000002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245.42000000000002</v>
      </c>
      <c r="E87">
        <f>BAWANA!AM87</f>
        <v>0</v>
      </c>
      <c r="F87">
        <f t="shared" si="11"/>
        <v>256</v>
      </c>
      <c r="G87">
        <f t="shared" si="12"/>
        <v>245.42000000000002</v>
      </c>
      <c r="H87" s="154"/>
      <c r="I87">
        <f>BRPL_EOD!AK87+BRPL_EOD!AL87</f>
        <v>99.62</v>
      </c>
      <c r="J87">
        <f>BYPL_EOD!AK87+BYPL_EOD!AL87</f>
        <v>57.2</v>
      </c>
      <c r="K87">
        <f>MES_EOD!AK87+MES_EOD!AL87</f>
        <v>0</v>
      </c>
      <c r="L87">
        <f>NDMC_EOD!AK87+NDMC_EOD!AL87</f>
        <v>19</v>
      </c>
      <c r="M87">
        <f>TPDDL_EOD!AK87+TPDDL_EOD!AL87</f>
        <v>69.599999999999994</v>
      </c>
      <c r="N87">
        <f t="shared" si="7"/>
        <v>245.42</v>
      </c>
      <c r="O87" s="154">
        <f t="shared" si="8"/>
        <v>0</v>
      </c>
      <c r="P87">
        <v>99.620000000000019</v>
      </c>
      <c r="Q87">
        <v>57.20000000000001</v>
      </c>
      <c r="R87">
        <v>0</v>
      </c>
      <c r="S87">
        <v>19.000000000000004</v>
      </c>
      <c r="T87">
        <v>69.600000000000009</v>
      </c>
      <c r="U87" s="156">
        <f t="shared" si="9"/>
        <v>245.42000000000002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245.42000000000002</v>
      </c>
      <c r="E88">
        <f>BAWANA!AM88</f>
        <v>0</v>
      </c>
      <c r="F88">
        <f t="shared" si="11"/>
        <v>256</v>
      </c>
      <c r="G88">
        <f t="shared" si="12"/>
        <v>245.42000000000002</v>
      </c>
      <c r="H88" s="154"/>
      <c r="I88">
        <f>BRPL_EOD!AK88+BRPL_EOD!AL88</f>
        <v>99.62</v>
      </c>
      <c r="J88">
        <f>BYPL_EOD!AK88+BYPL_EOD!AL88</f>
        <v>57.2</v>
      </c>
      <c r="K88">
        <f>MES_EOD!AK88+MES_EOD!AL88</f>
        <v>0</v>
      </c>
      <c r="L88">
        <f>NDMC_EOD!AK88+NDMC_EOD!AL88</f>
        <v>19</v>
      </c>
      <c r="M88">
        <f>TPDDL_EOD!AK88+TPDDL_EOD!AL88</f>
        <v>69.599999999999994</v>
      </c>
      <c r="N88">
        <f t="shared" si="7"/>
        <v>245.42</v>
      </c>
      <c r="O88" s="154">
        <f t="shared" si="8"/>
        <v>0</v>
      </c>
      <c r="P88">
        <v>99.620000000000019</v>
      </c>
      <c r="Q88">
        <v>57.20000000000001</v>
      </c>
      <c r="R88">
        <v>0</v>
      </c>
      <c r="S88">
        <v>19.000000000000004</v>
      </c>
      <c r="T88">
        <v>69.600000000000009</v>
      </c>
      <c r="U88" s="156">
        <f t="shared" si="9"/>
        <v>245.42000000000002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245.42000000000002</v>
      </c>
      <c r="E89">
        <f>BAWANA!AM89</f>
        <v>0</v>
      </c>
      <c r="F89">
        <f t="shared" si="11"/>
        <v>256</v>
      </c>
      <c r="G89">
        <f t="shared" si="12"/>
        <v>245.42000000000002</v>
      </c>
      <c r="H89" s="154"/>
      <c r="I89">
        <f>BRPL_EOD!AK89+BRPL_EOD!AL89</f>
        <v>99.62</v>
      </c>
      <c r="J89">
        <f>BYPL_EOD!AK89+BYPL_EOD!AL89</f>
        <v>57.2</v>
      </c>
      <c r="K89">
        <f>MES_EOD!AK89+MES_EOD!AL89</f>
        <v>0</v>
      </c>
      <c r="L89">
        <f>NDMC_EOD!AK89+NDMC_EOD!AL89</f>
        <v>19</v>
      </c>
      <c r="M89">
        <f>TPDDL_EOD!AK89+TPDDL_EOD!AL89</f>
        <v>69.599999999999994</v>
      </c>
      <c r="N89">
        <f t="shared" si="7"/>
        <v>245.42</v>
      </c>
      <c r="O89" s="154">
        <f t="shared" si="8"/>
        <v>0</v>
      </c>
      <c r="P89">
        <v>99.620000000000019</v>
      </c>
      <c r="Q89">
        <v>57.20000000000001</v>
      </c>
      <c r="R89">
        <v>0</v>
      </c>
      <c r="S89">
        <v>19.000000000000004</v>
      </c>
      <c r="T89">
        <v>69.600000000000009</v>
      </c>
      <c r="U89" s="156">
        <f t="shared" si="9"/>
        <v>245.42000000000002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245.42000000000002</v>
      </c>
      <c r="E90">
        <f>BAWANA!AM90</f>
        <v>0</v>
      </c>
      <c r="F90">
        <f t="shared" si="11"/>
        <v>256</v>
      </c>
      <c r="G90">
        <f t="shared" si="12"/>
        <v>245.42000000000002</v>
      </c>
      <c r="H90" s="154"/>
      <c r="I90">
        <f>BRPL_EOD!AK90+BRPL_EOD!AL90</f>
        <v>99.62</v>
      </c>
      <c r="J90">
        <f>BYPL_EOD!AK90+BYPL_EOD!AL90</f>
        <v>57.2</v>
      </c>
      <c r="K90">
        <f>MES_EOD!AK90+MES_EOD!AL90</f>
        <v>0</v>
      </c>
      <c r="L90">
        <f>NDMC_EOD!AK90+NDMC_EOD!AL90</f>
        <v>19</v>
      </c>
      <c r="M90">
        <f>TPDDL_EOD!AK90+TPDDL_EOD!AL90</f>
        <v>69.599999999999994</v>
      </c>
      <c r="N90">
        <f t="shared" si="7"/>
        <v>245.42</v>
      </c>
      <c r="O90" s="154">
        <f t="shared" si="8"/>
        <v>0</v>
      </c>
      <c r="P90">
        <v>99.620000000000019</v>
      </c>
      <c r="Q90">
        <v>57.20000000000001</v>
      </c>
      <c r="R90">
        <v>0</v>
      </c>
      <c r="S90">
        <v>19.000000000000004</v>
      </c>
      <c r="T90">
        <v>69.600000000000009</v>
      </c>
      <c r="U90" s="156">
        <f t="shared" si="9"/>
        <v>245.42000000000002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105.2</v>
      </c>
      <c r="J91">
        <f>BYPL_EOD!AK91+BYPL_EOD!AL91</f>
        <v>57.2</v>
      </c>
      <c r="K91">
        <f>MES_EOD!AK91+MES_EOD!AL91</f>
        <v>5</v>
      </c>
      <c r="L91">
        <f>NDMC_EOD!AK91+NDMC_EOD!AL91</f>
        <v>19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105.2</v>
      </c>
      <c r="Q91">
        <v>57.2</v>
      </c>
      <c r="R91">
        <v>5</v>
      </c>
      <c r="S91">
        <v>19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105.2</v>
      </c>
      <c r="J92">
        <f>BYPL_EOD!AK92+BYPL_EOD!AL92</f>
        <v>57.2</v>
      </c>
      <c r="K92">
        <f>MES_EOD!AK92+MES_EOD!AL92</f>
        <v>5</v>
      </c>
      <c r="L92">
        <f>NDMC_EOD!AK92+NDMC_EOD!AL92</f>
        <v>19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105.2</v>
      </c>
      <c r="Q92">
        <v>57.2</v>
      </c>
      <c r="R92">
        <v>5</v>
      </c>
      <c r="S92">
        <v>19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105.2</v>
      </c>
      <c r="J93">
        <f>BYPL_EOD!AK93+BYPL_EOD!AL93</f>
        <v>57.2</v>
      </c>
      <c r="K93">
        <f>MES_EOD!AK93+MES_EOD!AL93</f>
        <v>5</v>
      </c>
      <c r="L93">
        <f>NDMC_EOD!AK93+NDMC_EOD!AL93</f>
        <v>19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105.2</v>
      </c>
      <c r="Q93">
        <v>57.2</v>
      </c>
      <c r="R93">
        <v>5</v>
      </c>
      <c r="S93">
        <v>19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105.2</v>
      </c>
      <c r="J94">
        <f>BYPL_EOD!AK94+BYPL_EOD!AL94</f>
        <v>57.2</v>
      </c>
      <c r="K94">
        <f>MES_EOD!AK94+MES_EOD!AL94</f>
        <v>5</v>
      </c>
      <c r="L94">
        <f>NDMC_EOD!AK94+NDMC_EOD!AL94</f>
        <v>19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105.2</v>
      </c>
      <c r="Q94">
        <v>57.2</v>
      </c>
      <c r="R94">
        <v>5</v>
      </c>
      <c r="S94">
        <v>19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252.98000000000002</v>
      </c>
      <c r="E95">
        <f>BAWANA!AM95</f>
        <v>0</v>
      </c>
      <c r="F95">
        <f t="shared" si="11"/>
        <v>256</v>
      </c>
      <c r="G95">
        <f t="shared" si="12"/>
        <v>252.98000000000002</v>
      </c>
      <c r="H95" s="154"/>
      <c r="I95">
        <f>BRPL_EOD!AK95+BRPL_EOD!AL95</f>
        <v>114.48</v>
      </c>
      <c r="J95">
        <f>BYPL_EOD!AK95+BYPL_EOD!AL95</f>
        <v>55.81</v>
      </c>
      <c r="K95">
        <f>MES_EOD!AK95+MES_EOD!AL95</f>
        <v>4.92</v>
      </c>
      <c r="L95">
        <f>NDMC_EOD!AK95+NDMC_EOD!AL95</f>
        <v>18.7</v>
      </c>
      <c r="M95">
        <f>TPDDL_EOD!AK95+TPDDL_EOD!AL95</f>
        <v>59.06</v>
      </c>
      <c r="N95">
        <f t="shared" si="7"/>
        <v>252.97</v>
      </c>
      <c r="O95" s="154">
        <f t="shared" si="8"/>
        <v>1.0000000000019327E-2</v>
      </c>
      <c r="P95">
        <v>114.48</v>
      </c>
      <c r="Q95">
        <v>55.812658790253145</v>
      </c>
      <c r="R95">
        <v>4.9204232978362894</v>
      </c>
      <c r="S95">
        <v>18.701915521077588</v>
      </c>
      <c r="T95">
        <v>59.065002390833001</v>
      </c>
      <c r="U95" s="156">
        <f t="shared" si="9"/>
        <v>252.98000000000002</v>
      </c>
      <c r="V95" s="154">
        <f t="shared" si="10"/>
        <v>0</v>
      </c>
      <c r="Y95">
        <f>BAWANA!AW95+BAWANA!AX95</f>
        <v>31.01</v>
      </c>
      <c r="Z95">
        <f>BAWANA!BD95+BAWANA!BE95</f>
        <v>31.01</v>
      </c>
      <c r="AA95">
        <f>BAWANA!X95+BAWANA!Y95</f>
        <v>31.01</v>
      </c>
      <c r="AB95">
        <f>BAWANA!AE95+BAWANA!AF95</f>
        <v>31.01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252.98000000000002</v>
      </c>
      <c r="E96">
        <f>BAWANA!AM96</f>
        <v>0</v>
      </c>
      <c r="F96">
        <f t="shared" si="11"/>
        <v>256</v>
      </c>
      <c r="G96">
        <f t="shared" si="12"/>
        <v>252.98000000000002</v>
      </c>
      <c r="H96" s="154"/>
      <c r="I96">
        <f>BRPL_EOD!AK96+BRPL_EOD!AL96</f>
        <v>114.48</v>
      </c>
      <c r="J96">
        <f>BYPL_EOD!AK96+BYPL_EOD!AL96</f>
        <v>55.81</v>
      </c>
      <c r="K96">
        <f>MES_EOD!AK96+MES_EOD!AL96</f>
        <v>4.92</v>
      </c>
      <c r="L96">
        <f>NDMC_EOD!AK96+NDMC_EOD!AL96</f>
        <v>18.7</v>
      </c>
      <c r="M96">
        <f>TPDDL_EOD!AK96+TPDDL_EOD!AL96</f>
        <v>59.06</v>
      </c>
      <c r="N96">
        <f t="shared" si="7"/>
        <v>252.97</v>
      </c>
      <c r="O96" s="154">
        <f t="shared" si="8"/>
        <v>1.0000000000019327E-2</v>
      </c>
      <c r="P96">
        <v>114.48</v>
      </c>
      <c r="Q96">
        <v>55.812658790253145</v>
      </c>
      <c r="R96">
        <v>4.9204232978362894</v>
      </c>
      <c r="S96">
        <v>18.701915521077588</v>
      </c>
      <c r="T96">
        <v>59.065002390833001</v>
      </c>
      <c r="U96" s="156">
        <f t="shared" si="9"/>
        <v>252.98000000000002</v>
      </c>
      <c r="V96" s="154">
        <f t="shared" si="10"/>
        <v>0</v>
      </c>
      <c r="Y96">
        <f>BAWANA!AW96+BAWANA!AX96</f>
        <v>31.01</v>
      </c>
      <c r="Z96">
        <f>BAWANA!BD96+BAWANA!BE96</f>
        <v>31.01</v>
      </c>
      <c r="AA96">
        <f>BAWANA!X96+BAWANA!Y96</f>
        <v>31.01</v>
      </c>
      <c r="AB96">
        <f>BAWANA!AE96+BAWANA!AF96</f>
        <v>31.01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252.98000000000002</v>
      </c>
      <c r="E97">
        <f>BAWANA!AM97</f>
        <v>0</v>
      </c>
      <c r="F97">
        <f t="shared" si="11"/>
        <v>256</v>
      </c>
      <c r="G97">
        <f t="shared" si="12"/>
        <v>252.98000000000002</v>
      </c>
      <c r="H97" s="154"/>
      <c r="I97">
        <f>BRPL_EOD!AK97+BRPL_EOD!AL97</f>
        <v>114.48</v>
      </c>
      <c r="J97">
        <f>BYPL_EOD!AK97+BYPL_EOD!AL97</f>
        <v>55.81</v>
      </c>
      <c r="K97">
        <f>MES_EOD!AK97+MES_EOD!AL97</f>
        <v>4.92</v>
      </c>
      <c r="L97">
        <f>NDMC_EOD!AK97+NDMC_EOD!AL97</f>
        <v>18.7</v>
      </c>
      <c r="M97">
        <f>TPDDL_EOD!AK97+TPDDL_EOD!AL97</f>
        <v>59.06</v>
      </c>
      <c r="N97">
        <f t="shared" si="7"/>
        <v>252.97</v>
      </c>
      <c r="O97" s="154">
        <f t="shared" si="8"/>
        <v>1.0000000000019327E-2</v>
      </c>
      <c r="P97">
        <v>114.48</v>
      </c>
      <c r="Q97">
        <v>55.812658790253145</v>
      </c>
      <c r="R97">
        <v>4.9204232978362894</v>
      </c>
      <c r="S97">
        <v>18.701915521077588</v>
      </c>
      <c r="T97">
        <v>59.065002390833001</v>
      </c>
      <c r="U97" s="156">
        <f t="shared" si="9"/>
        <v>252.98000000000002</v>
      </c>
      <c r="V97" s="154">
        <f t="shared" si="10"/>
        <v>0</v>
      </c>
      <c r="Y97">
        <f>BAWANA!AW97+BAWANA!AX97</f>
        <v>31.01</v>
      </c>
      <c r="Z97">
        <f>BAWANA!BD97+BAWANA!BE97</f>
        <v>31.01</v>
      </c>
      <c r="AA97">
        <f>BAWANA!X97+BAWANA!Y97</f>
        <v>31.01</v>
      </c>
      <c r="AB97">
        <f>BAWANA!AE97+BAWANA!AF97</f>
        <v>31.01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252.98000000000002</v>
      </c>
      <c r="E98">
        <f>BAWANA!AM98</f>
        <v>0</v>
      </c>
      <c r="F98">
        <f t="shared" si="11"/>
        <v>256</v>
      </c>
      <c r="G98">
        <f t="shared" si="12"/>
        <v>252.98000000000002</v>
      </c>
      <c r="H98" s="154"/>
      <c r="I98">
        <f>BRPL_EOD!AK98+BRPL_EOD!AL98</f>
        <v>114.48</v>
      </c>
      <c r="J98">
        <f>BYPL_EOD!AK98+BYPL_EOD!AL98</f>
        <v>55.81</v>
      </c>
      <c r="K98">
        <f>MES_EOD!AK98+MES_EOD!AL98</f>
        <v>4.92</v>
      </c>
      <c r="L98">
        <f>NDMC_EOD!AK98+NDMC_EOD!AL98</f>
        <v>18.7</v>
      </c>
      <c r="M98">
        <f>TPDDL_EOD!AK98+TPDDL_EOD!AL98</f>
        <v>59.06</v>
      </c>
      <c r="N98">
        <f t="shared" si="7"/>
        <v>252.97</v>
      </c>
      <c r="O98" s="154">
        <f t="shared" si="8"/>
        <v>1.0000000000019327E-2</v>
      </c>
      <c r="P98">
        <v>114.48</v>
      </c>
      <c r="Q98">
        <v>55.812658790253145</v>
      </c>
      <c r="R98">
        <v>4.9204232978362894</v>
      </c>
      <c r="S98">
        <v>18.701915521077588</v>
      </c>
      <c r="T98">
        <v>59.065002390833001</v>
      </c>
      <c r="U98" s="156">
        <f t="shared" si="9"/>
        <v>252.98000000000002</v>
      </c>
      <c r="V98" s="154">
        <f t="shared" si="10"/>
        <v>0</v>
      </c>
      <c r="Y98">
        <f>BAWANA!AW98+BAWANA!AX98</f>
        <v>31.01</v>
      </c>
      <c r="Z98">
        <f>BAWANA!BD98+BAWANA!BE98</f>
        <v>31.01</v>
      </c>
      <c r="AA98">
        <f>BAWANA!X98+BAWANA!Y98</f>
        <v>31.01</v>
      </c>
      <c r="AB98">
        <f>BAWANA!AE98+BAWANA!AF98</f>
        <v>31.01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5.1974999999999998</v>
      </c>
      <c r="C99" s="156">
        <f t="shared" ref="C99:U99" si="14">SUM(C3:C98)/4000</f>
        <v>1.83</v>
      </c>
      <c r="D99" s="156">
        <f t="shared" si="14"/>
        <v>3.4504599999999996</v>
      </c>
      <c r="E99" s="156">
        <f t="shared" si="14"/>
        <v>0.69299999999999995</v>
      </c>
      <c r="F99" s="156">
        <f t="shared" si="14"/>
        <v>5.6219999999999999</v>
      </c>
      <c r="G99" s="156">
        <f t="shared" si="14"/>
        <v>4.1434600000000001</v>
      </c>
      <c r="H99" s="156"/>
      <c r="I99" s="156">
        <f t="shared" si="14"/>
        <v>1.6788924999999999</v>
      </c>
      <c r="J99" s="156">
        <f t="shared" si="14"/>
        <v>0.9600499999999994</v>
      </c>
      <c r="K99" s="156">
        <f t="shared" si="14"/>
        <v>7.7425000000000022E-2</v>
      </c>
      <c r="L99" s="156">
        <f t="shared" si="14"/>
        <v>0.33218000000000014</v>
      </c>
      <c r="M99" s="156">
        <f t="shared" si="14"/>
        <v>1.0939450000000006</v>
      </c>
      <c r="N99" s="156">
        <f t="shared" si="14"/>
        <v>4.1424925000000004</v>
      </c>
      <c r="O99" s="156">
        <f t="shared" si="14"/>
        <v>9.6750000000009708E-4</v>
      </c>
      <c r="P99" s="156">
        <f t="shared" si="14"/>
        <v>1.6792642862171032</v>
      </c>
      <c r="Q99" s="156">
        <f t="shared" si="14"/>
        <v>0.96026786599337921</v>
      </c>
      <c r="R99" s="156">
        <f t="shared" si="14"/>
        <v>7.7447234046540664E-2</v>
      </c>
      <c r="S99" s="156">
        <f t="shared" si="14"/>
        <v>0.33226958802475376</v>
      </c>
      <c r="T99" s="156">
        <f t="shared" si="14"/>
        <v>1.0942110257182232</v>
      </c>
      <c r="U99" s="156">
        <f t="shared" si="14"/>
        <v>4.1434600000000001</v>
      </c>
      <c r="V99" s="156">
        <f t="shared" si="10"/>
        <v>0</v>
      </c>
      <c r="Y99" s="156">
        <f>SUM(Y3:Y98)/4000</f>
        <v>0.5133700000000001</v>
      </c>
      <c r="Z99" s="156">
        <f t="shared" ref="Z99:AD99" si="15">SUM(Z3:Z98)/4000</f>
        <v>0.5133700000000001</v>
      </c>
      <c r="AA99" s="156">
        <f t="shared" si="15"/>
        <v>0.5133700000000001</v>
      </c>
      <c r="AB99" s="156">
        <f t="shared" si="15"/>
        <v>0.5133700000000001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4" t="s">
        <v>157</v>
      </c>
      <c r="C1" s="224"/>
      <c r="D1" s="224" t="s">
        <v>287</v>
      </c>
      <c r="E1" s="224"/>
      <c r="H1" s="154"/>
      <c r="I1" s="224" t="s">
        <v>344</v>
      </c>
      <c r="J1" s="224"/>
      <c r="K1" s="224"/>
      <c r="L1" s="224"/>
      <c r="M1" s="224"/>
      <c r="N1" s="224"/>
      <c r="O1" s="155"/>
      <c r="P1" s="224" t="s">
        <v>345</v>
      </c>
      <c r="Q1" s="224"/>
      <c r="R1" s="224"/>
      <c r="S1" s="224"/>
      <c r="T1" s="224"/>
      <c r="U1" s="156"/>
      <c r="V1" s="154"/>
      <c r="Y1" s="224" t="s">
        <v>351</v>
      </c>
      <c r="Z1" s="224"/>
      <c r="AA1" s="224" t="s">
        <v>352</v>
      </c>
      <c r="AB1" s="224"/>
      <c r="AC1" s="250" t="s">
        <v>349</v>
      </c>
      <c r="AD1" s="25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420</v>
      </c>
      <c r="D95">
        <f>BAWANA!AP95</f>
        <v>0</v>
      </c>
      <c r="E95">
        <f>BAWANA!AQ95</f>
        <v>0</v>
      </c>
      <c r="F95">
        <f t="shared" si="11"/>
        <v>592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420</v>
      </c>
      <c r="D96">
        <f>BAWANA!AP96</f>
        <v>0</v>
      </c>
      <c r="E96">
        <f>BAWANA!AQ96</f>
        <v>0</v>
      </c>
      <c r="F96">
        <f t="shared" si="11"/>
        <v>592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420</v>
      </c>
      <c r="D97">
        <f>BAWANA!AP97</f>
        <v>0</v>
      </c>
      <c r="E97">
        <f>BAWANA!AQ97</f>
        <v>0</v>
      </c>
      <c r="F97">
        <f t="shared" si="11"/>
        <v>592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420</v>
      </c>
      <c r="D98">
        <f>BAWANA!AP98</f>
        <v>0</v>
      </c>
      <c r="E98">
        <f>BAWANA!AQ98</f>
        <v>0</v>
      </c>
      <c r="F98">
        <f t="shared" si="11"/>
        <v>592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5.44</v>
      </c>
      <c r="C99" s="156">
        <f t="shared" ref="C99:U99" si="14">SUM(C3:C98)/4000</f>
        <v>12.08</v>
      </c>
      <c r="D99" s="156">
        <f t="shared" si="14"/>
        <v>0</v>
      </c>
      <c r="E99" s="156">
        <f t="shared" si="14"/>
        <v>0</v>
      </c>
      <c r="F99" s="156">
        <f t="shared" si="14"/>
        <v>14.016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69"/>
      <c r="BA2" s="234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0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97.304078000000004</v>
      </c>
      <c r="J3">
        <v>1.297388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147.214156</v>
      </c>
      <c r="Q3">
        <v>21.903790999999998</v>
      </c>
      <c r="R3">
        <v>44.326064000000002</v>
      </c>
      <c r="S3">
        <v>27.350811</v>
      </c>
      <c r="T3">
        <v>2.392833</v>
      </c>
      <c r="U3">
        <v>348.97500000000002</v>
      </c>
      <c r="V3">
        <v>20.731850000000001</v>
      </c>
      <c r="W3">
        <v>43.704000000000001</v>
      </c>
      <c r="X3">
        <v>147.515625</v>
      </c>
      <c r="Y3">
        <v>0</v>
      </c>
      <c r="Z3">
        <v>19.6614</v>
      </c>
      <c r="AA3">
        <v>28.09872</v>
      </c>
      <c r="AB3">
        <v>15.349422000000001</v>
      </c>
      <c r="AC3">
        <v>11.155201999999999</v>
      </c>
      <c r="AD3">
        <v>0</v>
      </c>
      <c r="AE3">
        <v>0</v>
      </c>
      <c r="AF3">
        <v>9.1372370000000007</v>
      </c>
      <c r="AG3">
        <v>47.246580999999999</v>
      </c>
      <c r="AH3">
        <v>21.513719999999999</v>
      </c>
      <c r="AI3">
        <v>0</v>
      </c>
      <c r="AJ3">
        <v>0</v>
      </c>
      <c r="AK3">
        <v>64.950986999999998</v>
      </c>
      <c r="AL3">
        <v>24.402000000000001</v>
      </c>
      <c r="AM3">
        <v>18.108732</v>
      </c>
      <c r="AN3">
        <v>1.0958429999999999</v>
      </c>
      <c r="AO3">
        <v>0</v>
      </c>
      <c r="AP3">
        <v>0</v>
      </c>
      <c r="AQ3">
        <v>0</v>
      </c>
      <c r="AR3">
        <v>52.991999999999997</v>
      </c>
      <c r="AS3">
        <v>37.258069999999996</v>
      </c>
      <c r="AT3">
        <v>12.089</v>
      </c>
      <c r="AU3">
        <v>0</v>
      </c>
      <c r="AV3">
        <v>44.443219999999997</v>
      </c>
      <c r="AW3">
        <v>55.017747999999997</v>
      </c>
      <c r="AX3">
        <v>5.1895509999999998</v>
      </c>
      <c r="AY3">
        <v>0</v>
      </c>
      <c r="AZ3">
        <f>DJ3</f>
        <v>92.175376</v>
      </c>
      <c r="BA3">
        <f>SUM(B3:AZ3)</f>
        <v>3199.3571529999999</v>
      </c>
      <c r="BD3">
        <v>4.2938999999999998</v>
      </c>
      <c r="BE3">
        <v>0</v>
      </c>
      <c r="BF3">
        <v>2.4080000000000001E-2</v>
      </c>
      <c r="BG3">
        <v>0</v>
      </c>
      <c r="BH3">
        <v>0</v>
      </c>
      <c r="BI3">
        <v>0.82955900000000005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1.9522930000000001</v>
      </c>
      <c r="BR3">
        <v>4.2252549999999998</v>
      </c>
      <c r="BS3">
        <v>1.61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1.84</v>
      </c>
      <c r="CC3">
        <v>0.91</v>
      </c>
      <c r="CD3">
        <v>0.91</v>
      </c>
      <c r="CE3">
        <v>1.8</v>
      </c>
      <c r="CF3">
        <v>0.21</v>
      </c>
      <c r="CG3">
        <v>3.78</v>
      </c>
      <c r="CH3">
        <v>0.60408600000000001</v>
      </c>
      <c r="CI3">
        <v>7.95</v>
      </c>
      <c r="CJ3">
        <v>1.95</v>
      </c>
      <c r="CK3">
        <v>1.84</v>
      </c>
      <c r="CL3">
        <v>3.5424669999999998</v>
      </c>
      <c r="CM3">
        <v>1.870228</v>
      </c>
      <c r="CN3">
        <v>1.6889339999999999</v>
      </c>
      <c r="CO3">
        <v>3.03</v>
      </c>
      <c r="CP3">
        <v>4.2338469999999999</v>
      </c>
      <c r="CQ3">
        <v>1.3710979999999999</v>
      </c>
      <c r="CR3">
        <v>3.57</v>
      </c>
      <c r="CS3">
        <v>2.406215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92.175376</v>
      </c>
    </row>
    <row r="4" spans="1:114">
      <c r="A4" t="s">
        <v>46</v>
      </c>
      <c r="B4">
        <v>0</v>
      </c>
      <c r="C4">
        <v>0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97.304078000000004</v>
      </c>
      <c r="J4">
        <v>1.297388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147.214156</v>
      </c>
      <c r="Q4">
        <v>21.903790999999998</v>
      </c>
      <c r="R4">
        <v>44.326064000000002</v>
      </c>
      <c r="S4">
        <v>27.350811</v>
      </c>
      <c r="T4">
        <v>2.392833</v>
      </c>
      <c r="U4">
        <v>348.97500000000002</v>
      </c>
      <c r="V4">
        <v>20.731850000000001</v>
      </c>
      <c r="W4">
        <v>43.704000000000001</v>
      </c>
      <c r="X4">
        <v>147.515625</v>
      </c>
      <c r="Y4">
        <v>0</v>
      </c>
      <c r="Z4">
        <v>19.6614</v>
      </c>
      <c r="AA4">
        <v>28.09872</v>
      </c>
      <c r="AB4">
        <v>15.349422000000001</v>
      </c>
      <c r="AC4">
        <v>11.155201999999999</v>
      </c>
      <c r="AD4">
        <v>0</v>
      </c>
      <c r="AE4">
        <v>0</v>
      </c>
      <c r="AF4">
        <v>9.1372370000000007</v>
      </c>
      <c r="AG4">
        <v>47.246580999999999</v>
      </c>
      <c r="AH4">
        <v>21.513719999999999</v>
      </c>
      <c r="AI4">
        <v>0</v>
      </c>
      <c r="AJ4">
        <v>0</v>
      </c>
      <c r="AK4">
        <v>64.950986999999998</v>
      </c>
      <c r="AL4">
        <v>24.402000000000001</v>
      </c>
      <c r="AM4">
        <v>18.108732</v>
      </c>
      <c r="AN4">
        <v>1.0958429999999999</v>
      </c>
      <c r="AO4">
        <v>0</v>
      </c>
      <c r="AP4">
        <v>0</v>
      </c>
      <c r="AQ4">
        <v>0</v>
      </c>
      <c r="AR4">
        <v>52.991999999999997</v>
      </c>
      <c r="AS4">
        <v>37.258069999999996</v>
      </c>
      <c r="AT4">
        <v>12.089</v>
      </c>
      <c r="AU4">
        <v>0</v>
      </c>
      <c r="AV4">
        <v>44.443219999999997</v>
      </c>
      <c r="AW4">
        <v>55.017747999999997</v>
      </c>
      <c r="AX4">
        <v>5.1895509999999998</v>
      </c>
      <c r="AY4">
        <v>0</v>
      </c>
      <c r="AZ4">
        <f t="shared" ref="AZ4:AZ67" si="0">DJ4</f>
        <v>92.234599000000003</v>
      </c>
      <c r="BA4">
        <f t="shared" ref="BA4:BA67" si="1">SUM(B4:AZ4)</f>
        <v>3199.4163759999997</v>
      </c>
      <c r="BD4">
        <v>4.2938999999999998</v>
      </c>
      <c r="BE4">
        <v>0</v>
      </c>
      <c r="BF4">
        <v>2.4080000000000001E-2</v>
      </c>
      <c r="BG4">
        <v>0</v>
      </c>
      <c r="BH4">
        <v>0</v>
      </c>
      <c r="BI4">
        <v>0.82955900000000005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1.9522930000000001</v>
      </c>
      <c r="BR4">
        <v>4.2252549999999998</v>
      </c>
      <c r="BS4">
        <v>1.61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1.84</v>
      </c>
      <c r="CC4">
        <v>0.91</v>
      </c>
      <c r="CD4">
        <v>0.91</v>
      </c>
      <c r="CE4">
        <v>1.8</v>
      </c>
      <c r="CF4">
        <v>0.21</v>
      </c>
      <c r="CG4">
        <v>3.78</v>
      </c>
      <c r="CH4">
        <v>0.66330900000000004</v>
      </c>
      <c r="CI4">
        <v>7.95</v>
      </c>
      <c r="CJ4">
        <v>1.95</v>
      </c>
      <c r="CK4">
        <v>1.84</v>
      </c>
      <c r="CL4">
        <v>3.5424669999999998</v>
      </c>
      <c r="CM4">
        <v>1.870228</v>
      </c>
      <c r="CN4">
        <v>1.6889339999999999</v>
      </c>
      <c r="CO4">
        <v>3.03</v>
      </c>
      <c r="CP4">
        <v>4.2338469999999999</v>
      </c>
      <c r="CQ4">
        <v>1.3710979999999999</v>
      </c>
      <c r="CR4">
        <v>3.57</v>
      </c>
      <c r="CS4">
        <v>2.406215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92.234599000000003</v>
      </c>
    </row>
    <row r="5" spans="1:114">
      <c r="A5" t="s">
        <v>47</v>
      </c>
      <c r="B5">
        <v>0</v>
      </c>
      <c r="C5">
        <v>0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97.304078000000004</v>
      </c>
      <c r="J5">
        <v>1.297388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147.214156</v>
      </c>
      <c r="Q5">
        <v>21.903790999999998</v>
      </c>
      <c r="R5">
        <v>44.326064000000002</v>
      </c>
      <c r="S5">
        <v>27.350811</v>
      </c>
      <c r="T5">
        <v>2.392833</v>
      </c>
      <c r="U5">
        <v>348.97500000000002</v>
      </c>
      <c r="V5">
        <v>20.731850000000001</v>
      </c>
      <c r="W5">
        <v>43.704000000000001</v>
      </c>
      <c r="X5">
        <v>147.515625</v>
      </c>
      <c r="Y5">
        <v>0</v>
      </c>
      <c r="Z5">
        <v>19.6614</v>
      </c>
      <c r="AA5">
        <v>28.09872</v>
      </c>
      <c r="AB5">
        <v>15.349422000000001</v>
      </c>
      <c r="AC5">
        <v>11.155201999999999</v>
      </c>
      <c r="AD5">
        <v>0</v>
      </c>
      <c r="AE5">
        <v>0</v>
      </c>
      <c r="AF5">
        <v>9.1372370000000007</v>
      </c>
      <c r="AG5">
        <v>47.246580999999999</v>
      </c>
      <c r="AH5">
        <v>21.513719999999999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1.0958429999999999</v>
      </c>
      <c r="AO5">
        <v>0</v>
      </c>
      <c r="AP5">
        <v>0</v>
      </c>
      <c r="AQ5">
        <v>0</v>
      </c>
      <c r="AR5">
        <v>46.368000000000002</v>
      </c>
      <c r="AS5">
        <v>37.258069999999996</v>
      </c>
      <c r="AT5">
        <v>12.089</v>
      </c>
      <c r="AU5">
        <v>0</v>
      </c>
      <c r="AV5">
        <v>44.443219999999997</v>
      </c>
      <c r="AW5">
        <v>55.017747999999997</v>
      </c>
      <c r="AX5">
        <v>5.1895509999999998</v>
      </c>
      <c r="AY5">
        <v>0</v>
      </c>
      <c r="AZ5">
        <f t="shared" si="0"/>
        <v>92.214598999999993</v>
      </c>
      <c r="BA5">
        <f t="shared" si="1"/>
        <v>3192.7723759999994</v>
      </c>
      <c r="BD5">
        <v>4.2938999999999998</v>
      </c>
      <c r="BE5">
        <v>0</v>
      </c>
      <c r="BF5">
        <v>2.4080000000000001E-2</v>
      </c>
      <c r="BG5">
        <v>0</v>
      </c>
      <c r="BH5">
        <v>0</v>
      </c>
      <c r="BI5">
        <v>0.82955900000000005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1.9522930000000001</v>
      </c>
      <c r="BR5">
        <v>4.2252549999999998</v>
      </c>
      <c r="BS5">
        <v>1.61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1.82</v>
      </c>
      <c r="CC5">
        <v>0.91</v>
      </c>
      <c r="CD5">
        <v>0.91</v>
      </c>
      <c r="CE5">
        <v>1.8</v>
      </c>
      <c r="CF5">
        <v>0.21</v>
      </c>
      <c r="CG5">
        <v>3.78</v>
      </c>
      <c r="CH5">
        <v>0.66330900000000004</v>
      </c>
      <c r="CI5">
        <v>7.95</v>
      </c>
      <c r="CJ5">
        <v>1.95</v>
      </c>
      <c r="CK5">
        <v>1.84</v>
      </c>
      <c r="CL5">
        <v>3.5424669999999998</v>
      </c>
      <c r="CM5">
        <v>1.870228</v>
      </c>
      <c r="CN5">
        <v>1.6889339999999999</v>
      </c>
      <c r="CO5">
        <v>3.03</v>
      </c>
      <c r="CP5">
        <v>4.2338469999999999</v>
      </c>
      <c r="CQ5">
        <v>1.3710979999999999</v>
      </c>
      <c r="CR5">
        <v>3.57</v>
      </c>
      <c r="CS5">
        <v>2.406215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92.214598999999993</v>
      </c>
    </row>
    <row r="6" spans="1:114">
      <c r="A6" t="s">
        <v>48</v>
      </c>
      <c r="B6">
        <v>0</v>
      </c>
      <c r="C6">
        <v>0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97.304078000000004</v>
      </c>
      <c r="J6">
        <v>1.297388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147.214156</v>
      </c>
      <c r="Q6">
        <v>21.903790999999998</v>
      </c>
      <c r="R6">
        <v>44.326064000000002</v>
      </c>
      <c r="S6">
        <v>27.350811</v>
      </c>
      <c r="T6">
        <v>2.392833</v>
      </c>
      <c r="U6">
        <v>348.97500000000002</v>
      </c>
      <c r="V6">
        <v>20.731850000000001</v>
      </c>
      <c r="W6">
        <v>43.704000000000001</v>
      </c>
      <c r="X6">
        <v>147.515625</v>
      </c>
      <c r="Y6">
        <v>0</v>
      </c>
      <c r="Z6">
        <v>19.6614</v>
      </c>
      <c r="AA6">
        <v>28.09872</v>
      </c>
      <c r="AB6">
        <v>15.349422000000001</v>
      </c>
      <c r="AC6">
        <v>11.155201999999999</v>
      </c>
      <c r="AD6">
        <v>0</v>
      </c>
      <c r="AE6">
        <v>0</v>
      </c>
      <c r="AF6">
        <v>9.1372370000000007</v>
      </c>
      <c r="AG6">
        <v>47.246580999999999</v>
      </c>
      <c r="AH6">
        <v>21.513719999999999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1.0958429999999999</v>
      </c>
      <c r="AO6">
        <v>0</v>
      </c>
      <c r="AP6">
        <v>0</v>
      </c>
      <c r="AQ6">
        <v>0</v>
      </c>
      <c r="AR6">
        <v>46.368000000000002</v>
      </c>
      <c r="AS6">
        <v>36.506751000000001</v>
      </c>
      <c r="AT6">
        <v>12.089</v>
      </c>
      <c r="AU6">
        <v>0</v>
      </c>
      <c r="AV6">
        <v>44.443219999999997</v>
      </c>
      <c r="AW6">
        <v>55.017747999999997</v>
      </c>
      <c r="AX6">
        <v>5.1895509999999998</v>
      </c>
      <c r="AY6">
        <v>0</v>
      </c>
      <c r="AZ6">
        <f t="shared" si="0"/>
        <v>92.214598999999993</v>
      </c>
      <c r="BA6">
        <f t="shared" si="1"/>
        <v>3192.0210569999995</v>
      </c>
      <c r="BD6">
        <v>4.2938999999999998</v>
      </c>
      <c r="BE6">
        <v>0</v>
      </c>
      <c r="BF6">
        <v>2.4080000000000001E-2</v>
      </c>
      <c r="BG6">
        <v>0</v>
      </c>
      <c r="BH6">
        <v>0</v>
      </c>
      <c r="BI6">
        <v>0.82955900000000005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1.9522930000000001</v>
      </c>
      <c r="BR6">
        <v>4.2252549999999998</v>
      </c>
      <c r="BS6">
        <v>1.61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1.82</v>
      </c>
      <c r="CC6">
        <v>0.91</v>
      </c>
      <c r="CD6">
        <v>0.91</v>
      </c>
      <c r="CE6">
        <v>1.8</v>
      </c>
      <c r="CF6">
        <v>0.21</v>
      </c>
      <c r="CG6">
        <v>3.78</v>
      </c>
      <c r="CH6">
        <v>0.66330900000000004</v>
      </c>
      <c r="CI6">
        <v>7.95</v>
      </c>
      <c r="CJ6">
        <v>1.95</v>
      </c>
      <c r="CK6">
        <v>1.84</v>
      </c>
      <c r="CL6">
        <v>3.5424669999999998</v>
      </c>
      <c r="CM6">
        <v>1.870228</v>
      </c>
      <c r="CN6">
        <v>1.6889339999999999</v>
      </c>
      <c r="CO6">
        <v>3.03</v>
      </c>
      <c r="CP6">
        <v>4.2338469999999999</v>
      </c>
      <c r="CQ6">
        <v>1.3710979999999999</v>
      </c>
      <c r="CR6">
        <v>3.57</v>
      </c>
      <c r="CS6">
        <v>2.406215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92.214598999999993</v>
      </c>
    </row>
    <row r="7" spans="1:114">
      <c r="A7" t="s">
        <v>49</v>
      </c>
      <c r="B7">
        <v>0</v>
      </c>
      <c r="C7">
        <v>0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97.304078000000004</v>
      </c>
      <c r="J7">
        <v>1.297388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147.214156</v>
      </c>
      <c r="Q7">
        <v>21.903790999999998</v>
      </c>
      <c r="R7">
        <v>44.326064000000002</v>
      </c>
      <c r="S7">
        <v>27.350811</v>
      </c>
      <c r="T7">
        <v>2.392833</v>
      </c>
      <c r="U7">
        <v>348.97500000000002</v>
      </c>
      <c r="V7">
        <v>20.731850000000001</v>
      </c>
      <c r="W7">
        <v>43.704000000000001</v>
      </c>
      <c r="X7">
        <v>147.515625</v>
      </c>
      <c r="Y7">
        <v>0</v>
      </c>
      <c r="Z7">
        <v>19.6614</v>
      </c>
      <c r="AA7">
        <v>28.09872</v>
      </c>
      <c r="AB7">
        <v>15.349422000000001</v>
      </c>
      <c r="AC7">
        <v>11.155201999999999</v>
      </c>
      <c r="AD7">
        <v>0</v>
      </c>
      <c r="AE7">
        <v>0</v>
      </c>
      <c r="AF7">
        <v>9.1372370000000007</v>
      </c>
      <c r="AG7">
        <v>47.246580999999999</v>
      </c>
      <c r="AH7">
        <v>21.513719999999999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0</v>
      </c>
      <c r="AQ7">
        <v>0</v>
      </c>
      <c r="AR7">
        <v>46.368000000000002</v>
      </c>
      <c r="AS7">
        <v>36.506751000000001</v>
      </c>
      <c r="AT7">
        <v>11.2098</v>
      </c>
      <c r="AU7">
        <v>0</v>
      </c>
      <c r="AV7">
        <v>44.443219999999997</v>
      </c>
      <c r="AW7">
        <v>55.017747999999997</v>
      </c>
      <c r="AX7">
        <v>5.1895509999999998</v>
      </c>
      <c r="AY7">
        <v>0</v>
      </c>
      <c r="AZ7">
        <f t="shared" si="0"/>
        <v>92.284672999999998</v>
      </c>
      <c r="BA7">
        <f t="shared" si="1"/>
        <v>3202.8319309999997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0.82955900000000005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1.9522930000000001</v>
      </c>
      <c r="BR7">
        <v>4.2252549999999998</v>
      </c>
      <c r="BS7">
        <v>1.61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1.82</v>
      </c>
      <c r="CC7">
        <v>0.98</v>
      </c>
      <c r="CD7">
        <v>0.91</v>
      </c>
      <c r="CE7">
        <v>1.8</v>
      </c>
      <c r="CF7">
        <v>0.21</v>
      </c>
      <c r="CG7">
        <v>3.78</v>
      </c>
      <c r="CH7">
        <v>0.66330900000000004</v>
      </c>
      <c r="CI7">
        <v>7.95</v>
      </c>
      <c r="CJ7">
        <v>1.95</v>
      </c>
      <c r="CK7">
        <v>1.84</v>
      </c>
      <c r="CL7">
        <v>3.5424669999999998</v>
      </c>
      <c r="CM7">
        <v>1.870228</v>
      </c>
      <c r="CN7">
        <v>1.6889339999999999</v>
      </c>
      <c r="CO7">
        <v>3.03</v>
      </c>
      <c r="CP7">
        <v>4.2338469999999999</v>
      </c>
      <c r="CQ7">
        <v>1.3710979999999999</v>
      </c>
      <c r="CR7">
        <v>3.57</v>
      </c>
      <c r="CS7">
        <v>2.406215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92.284672999999998</v>
      </c>
    </row>
    <row r="8" spans="1:114">
      <c r="A8" t="s">
        <v>50</v>
      </c>
      <c r="B8">
        <v>0</v>
      </c>
      <c r="C8">
        <v>0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97.304078000000004</v>
      </c>
      <c r="J8">
        <v>1.297388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147.214156</v>
      </c>
      <c r="Q8">
        <v>21.903790999999998</v>
      </c>
      <c r="R8">
        <v>44.326064000000002</v>
      </c>
      <c r="S8">
        <v>27.350811</v>
      </c>
      <c r="T8">
        <v>2.392833</v>
      </c>
      <c r="U8">
        <v>348.97500000000002</v>
      </c>
      <c r="V8">
        <v>20.731850000000001</v>
      </c>
      <c r="W8">
        <v>43.704000000000001</v>
      </c>
      <c r="X8">
        <v>147.515625</v>
      </c>
      <c r="Y8">
        <v>0</v>
      </c>
      <c r="Z8">
        <v>19.6614</v>
      </c>
      <c r="AA8">
        <v>28.09872</v>
      </c>
      <c r="AB8">
        <v>15.349422000000001</v>
      </c>
      <c r="AC8">
        <v>11.155201999999999</v>
      </c>
      <c r="AD8">
        <v>0</v>
      </c>
      <c r="AE8">
        <v>0</v>
      </c>
      <c r="AF8">
        <v>9.1372370000000007</v>
      </c>
      <c r="AG8">
        <v>47.246580999999999</v>
      </c>
      <c r="AH8">
        <v>21.513719999999999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1.0958429999999999</v>
      </c>
      <c r="AO8">
        <v>0</v>
      </c>
      <c r="AP8">
        <v>0</v>
      </c>
      <c r="AQ8">
        <v>0</v>
      </c>
      <c r="AR8">
        <v>46.368000000000002</v>
      </c>
      <c r="AS8">
        <v>36.506751000000001</v>
      </c>
      <c r="AT8">
        <v>11.2098</v>
      </c>
      <c r="AU8">
        <v>0</v>
      </c>
      <c r="AV8">
        <v>44.443219999999997</v>
      </c>
      <c r="AW8">
        <v>55.017747999999997</v>
      </c>
      <c r="AX8">
        <v>5.1895509999999998</v>
      </c>
      <c r="AY8">
        <v>0</v>
      </c>
      <c r="AZ8">
        <f t="shared" si="0"/>
        <v>92.284672999999998</v>
      </c>
      <c r="BA8">
        <f t="shared" si="1"/>
        <v>3250.473931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0.82955900000000005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1.9522930000000001</v>
      </c>
      <c r="BR8">
        <v>4.2252549999999998</v>
      </c>
      <c r="BS8">
        <v>1.61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1.82</v>
      </c>
      <c r="CC8">
        <v>0.98</v>
      </c>
      <c r="CD8">
        <v>0.91</v>
      </c>
      <c r="CE8">
        <v>1.8</v>
      </c>
      <c r="CF8">
        <v>0.21</v>
      </c>
      <c r="CG8">
        <v>3.78</v>
      </c>
      <c r="CH8">
        <v>0.66330900000000004</v>
      </c>
      <c r="CI8">
        <v>7.95</v>
      </c>
      <c r="CJ8">
        <v>1.95</v>
      </c>
      <c r="CK8">
        <v>1.84</v>
      </c>
      <c r="CL8">
        <v>3.5424669999999998</v>
      </c>
      <c r="CM8">
        <v>1.870228</v>
      </c>
      <c r="CN8">
        <v>1.6889339999999999</v>
      </c>
      <c r="CO8">
        <v>3.03</v>
      </c>
      <c r="CP8">
        <v>4.2338469999999999</v>
      </c>
      <c r="CQ8">
        <v>1.3710979999999999</v>
      </c>
      <c r="CR8">
        <v>3.57</v>
      </c>
      <c r="CS8">
        <v>2.406215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92.284672999999998</v>
      </c>
    </row>
    <row r="9" spans="1:114">
      <c r="A9" t="s">
        <v>51</v>
      </c>
      <c r="B9">
        <v>0</v>
      </c>
      <c r="C9">
        <v>0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92.114526999999995</v>
      </c>
      <c r="J9">
        <v>1.297388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147.214156</v>
      </c>
      <c r="Q9">
        <v>21.903790999999998</v>
      </c>
      <c r="R9">
        <v>44.326064000000002</v>
      </c>
      <c r="S9">
        <v>27.350811</v>
      </c>
      <c r="T9">
        <v>2.392833</v>
      </c>
      <c r="U9">
        <v>348.97500000000002</v>
      </c>
      <c r="V9">
        <v>20.731850000000001</v>
      </c>
      <c r="W9">
        <v>44.917999999999999</v>
      </c>
      <c r="X9">
        <v>147.515625</v>
      </c>
      <c r="Y9">
        <v>0</v>
      </c>
      <c r="Z9">
        <v>19.6614</v>
      </c>
      <c r="AA9">
        <v>14.04936</v>
      </c>
      <c r="AB9">
        <v>15.349422000000001</v>
      </c>
      <c r="AC9">
        <v>0</v>
      </c>
      <c r="AD9">
        <v>0</v>
      </c>
      <c r="AE9">
        <v>0</v>
      </c>
      <c r="AF9">
        <v>9.1372370000000007</v>
      </c>
      <c r="AG9">
        <v>47.246580999999999</v>
      </c>
      <c r="AH9">
        <v>21.513719999999999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0</v>
      </c>
      <c r="AQ9">
        <v>0</v>
      </c>
      <c r="AR9">
        <v>46.368000000000002</v>
      </c>
      <c r="AS9">
        <v>37.258069999999996</v>
      </c>
      <c r="AT9">
        <v>11.2098</v>
      </c>
      <c r="AU9">
        <v>0</v>
      </c>
      <c r="AV9">
        <v>44.443219999999997</v>
      </c>
      <c r="AW9">
        <v>55.017747999999997</v>
      </c>
      <c r="AX9">
        <v>5.1895509999999998</v>
      </c>
      <c r="AY9">
        <v>0</v>
      </c>
      <c r="AZ9">
        <f t="shared" si="0"/>
        <v>92.284672999999998</v>
      </c>
      <c r="BA9">
        <f t="shared" si="1"/>
        <v>3222.024062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0.82955900000000005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1.9522930000000001</v>
      </c>
      <c r="BR9">
        <v>4.2252549999999998</v>
      </c>
      <c r="BS9">
        <v>1.61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1.82</v>
      </c>
      <c r="CC9">
        <v>0.98</v>
      </c>
      <c r="CD9">
        <v>0.91</v>
      </c>
      <c r="CE9">
        <v>1.8</v>
      </c>
      <c r="CF9">
        <v>0.21</v>
      </c>
      <c r="CG9">
        <v>3.78</v>
      </c>
      <c r="CH9">
        <v>0.66330900000000004</v>
      </c>
      <c r="CI9">
        <v>7.95</v>
      </c>
      <c r="CJ9">
        <v>1.95</v>
      </c>
      <c r="CK9">
        <v>1.84</v>
      </c>
      <c r="CL9">
        <v>3.5424669999999998</v>
      </c>
      <c r="CM9">
        <v>1.870228</v>
      </c>
      <c r="CN9">
        <v>1.6889339999999999</v>
      </c>
      <c r="CO9">
        <v>3.03</v>
      </c>
      <c r="CP9">
        <v>4.2338469999999999</v>
      </c>
      <c r="CQ9">
        <v>1.3710979999999999</v>
      </c>
      <c r="CR9">
        <v>3.57</v>
      </c>
      <c r="CS9">
        <v>2.406215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92.284672999999998</v>
      </c>
    </row>
    <row r="10" spans="1:114">
      <c r="A10" t="s">
        <v>52</v>
      </c>
      <c r="B10">
        <v>0</v>
      </c>
      <c r="C10">
        <v>0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92.114526999999995</v>
      </c>
      <c r="J10">
        <v>1.297388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147.214156</v>
      </c>
      <c r="Q10">
        <v>21.903790999999998</v>
      </c>
      <c r="R10">
        <v>44.326064000000002</v>
      </c>
      <c r="S10">
        <v>27.350811</v>
      </c>
      <c r="T10">
        <v>2.392833</v>
      </c>
      <c r="U10">
        <v>348.97500000000002</v>
      </c>
      <c r="V10">
        <v>20.731850000000001</v>
      </c>
      <c r="W10">
        <v>44.917999999999999</v>
      </c>
      <c r="X10">
        <v>147.515625</v>
      </c>
      <c r="Y10">
        <v>0</v>
      </c>
      <c r="Z10">
        <v>19.6614</v>
      </c>
      <c r="AA10">
        <v>14.04936</v>
      </c>
      <c r="AB10">
        <v>15.349422000000001</v>
      </c>
      <c r="AC10">
        <v>0</v>
      </c>
      <c r="AD10">
        <v>0</v>
      </c>
      <c r="AE10">
        <v>0</v>
      </c>
      <c r="AF10">
        <v>9.1372370000000007</v>
      </c>
      <c r="AG10">
        <v>47.246580999999999</v>
      </c>
      <c r="AH10">
        <v>21.513719999999999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0</v>
      </c>
      <c r="AQ10">
        <v>0</v>
      </c>
      <c r="AR10">
        <v>52.991999999999997</v>
      </c>
      <c r="AS10">
        <v>37.258069999999996</v>
      </c>
      <c r="AT10">
        <v>11.2098</v>
      </c>
      <c r="AU10">
        <v>0</v>
      </c>
      <c r="AV10">
        <v>44.443219999999997</v>
      </c>
      <c r="AW10">
        <v>55.017747999999997</v>
      </c>
      <c r="AX10">
        <v>5.1895509999999998</v>
      </c>
      <c r="AY10">
        <v>0</v>
      </c>
      <c r="AZ10">
        <f t="shared" si="0"/>
        <v>92.343896999999998</v>
      </c>
      <c r="BA10">
        <f t="shared" si="1"/>
        <v>3228.7072860000003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0.82955900000000005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1.9522930000000001</v>
      </c>
      <c r="BR10">
        <v>4.2252549999999998</v>
      </c>
      <c r="BS10">
        <v>1.61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1.82</v>
      </c>
      <c r="CC10">
        <v>0.98</v>
      </c>
      <c r="CD10">
        <v>0.91</v>
      </c>
      <c r="CE10">
        <v>1.8</v>
      </c>
      <c r="CF10">
        <v>0.21</v>
      </c>
      <c r="CG10">
        <v>3.78</v>
      </c>
      <c r="CH10">
        <v>0.72253299999999998</v>
      </c>
      <c r="CI10">
        <v>7.95</v>
      </c>
      <c r="CJ10">
        <v>1.95</v>
      </c>
      <c r="CK10">
        <v>1.84</v>
      </c>
      <c r="CL10">
        <v>3.5424669999999998</v>
      </c>
      <c r="CM10">
        <v>1.870228</v>
      </c>
      <c r="CN10">
        <v>1.6889339999999999</v>
      </c>
      <c r="CO10">
        <v>3.03</v>
      </c>
      <c r="CP10">
        <v>4.2338469999999999</v>
      </c>
      <c r="CQ10">
        <v>1.3710979999999999</v>
      </c>
      <c r="CR10">
        <v>3.57</v>
      </c>
      <c r="CS10">
        <v>2.406215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92.343896999999998</v>
      </c>
    </row>
    <row r="11" spans="1:114">
      <c r="A11" t="s">
        <v>53</v>
      </c>
      <c r="B11">
        <v>0</v>
      </c>
      <c r="C11">
        <v>0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92.114526999999995</v>
      </c>
      <c r="J11">
        <v>1.297388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147.214156</v>
      </c>
      <c r="Q11">
        <v>21.903790999999998</v>
      </c>
      <c r="R11">
        <v>44.326064000000002</v>
      </c>
      <c r="S11">
        <v>27.350811</v>
      </c>
      <c r="T11">
        <v>2.392833</v>
      </c>
      <c r="U11">
        <v>348.97500000000002</v>
      </c>
      <c r="V11">
        <v>20.731850000000001</v>
      </c>
      <c r="W11">
        <v>46.399079999999998</v>
      </c>
      <c r="X11">
        <v>147.515625</v>
      </c>
      <c r="Y11">
        <v>0</v>
      </c>
      <c r="Z11">
        <v>13.1076</v>
      </c>
      <c r="AA11">
        <v>14.04936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47.246580999999999</v>
      </c>
      <c r="AH11">
        <v>21.513719999999999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1.0747679999999999</v>
      </c>
      <c r="AO11">
        <v>0</v>
      </c>
      <c r="AP11">
        <v>0</v>
      </c>
      <c r="AQ11">
        <v>0</v>
      </c>
      <c r="AR11">
        <v>52.991999999999997</v>
      </c>
      <c r="AS11">
        <v>37.258069999999996</v>
      </c>
      <c r="AT11">
        <v>11.2098</v>
      </c>
      <c r="AU11">
        <v>0</v>
      </c>
      <c r="AV11">
        <v>44.443219999999997</v>
      </c>
      <c r="AW11">
        <v>55.017747999999997</v>
      </c>
      <c r="AX11">
        <v>5.1895509999999998</v>
      </c>
      <c r="AY11">
        <v>0</v>
      </c>
      <c r="AZ11">
        <f t="shared" si="0"/>
        <v>92.384857999999994</v>
      </c>
      <c r="BA11">
        <f t="shared" si="1"/>
        <v>3208.3261050000001</v>
      </c>
      <c r="BD11">
        <v>4.2938999999999998</v>
      </c>
      <c r="BE11">
        <v>0</v>
      </c>
      <c r="BF11">
        <v>2.4339E-2</v>
      </c>
      <c r="BG11">
        <v>0</v>
      </c>
      <c r="BH11">
        <v>0</v>
      </c>
      <c r="BI11">
        <v>0.82955900000000005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1.9522930000000001</v>
      </c>
      <c r="BR11">
        <v>4.2252549999999998</v>
      </c>
      <c r="BS11">
        <v>1.61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1.85</v>
      </c>
      <c r="CC11">
        <v>0.98</v>
      </c>
      <c r="CD11">
        <v>0.97</v>
      </c>
      <c r="CE11">
        <v>1.8</v>
      </c>
      <c r="CF11">
        <v>0.22</v>
      </c>
      <c r="CG11">
        <v>3.78</v>
      </c>
      <c r="CH11">
        <v>0.66330900000000004</v>
      </c>
      <c r="CI11">
        <v>7.95</v>
      </c>
      <c r="CJ11">
        <v>1.95</v>
      </c>
      <c r="CK11">
        <v>1.84</v>
      </c>
      <c r="CL11">
        <v>3.5424669999999998</v>
      </c>
      <c r="CM11">
        <v>1.870228</v>
      </c>
      <c r="CN11">
        <v>1.6889339999999999</v>
      </c>
      <c r="CO11">
        <v>3.03</v>
      </c>
      <c r="CP11">
        <v>4.2338469999999999</v>
      </c>
      <c r="CQ11">
        <v>1.3710979999999999</v>
      </c>
      <c r="CR11">
        <v>3.57</v>
      </c>
      <c r="CS11">
        <v>2.406215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92.384857999999994</v>
      </c>
    </row>
    <row r="12" spans="1:114">
      <c r="A12" t="s">
        <v>54</v>
      </c>
      <c r="B12">
        <v>0</v>
      </c>
      <c r="C12">
        <v>0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92.114526999999995</v>
      </c>
      <c r="J12">
        <v>1.297388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147.214156</v>
      </c>
      <c r="Q12">
        <v>21.903790999999998</v>
      </c>
      <c r="R12">
        <v>44.326064000000002</v>
      </c>
      <c r="S12">
        <v>27.350811</v>
      </c>
      <c r="T12">
        <v>2.392833</v>
      </c>
      <c r="U12">
        <v>348.97500000000002</v>
      </c>
      <c r="V12">
        <v>20.731850000000001</v>
      </c>
      <c r="W12">
        <v>46.399079999999998</v>
      </c>
      <c r="X12">
        <v>147.515625</v>
      </c>
      <c r="Y12">
        <v>0</v>
      </c>
      <c r="Z12">
        <v>13.1076</v>
      </c>
      <c r="AA12">
        <v>14.04936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47.246580999999999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1.0747679999999999</v>
      </c>
      <c r="AO12">
        <v>0</v>
      </c>
      <c r="AP12">
        <v>0</v>
      </c>
      <c r="AQ12">
        <v>0</v>
      </c>
      <c r="AR12">
        <v>46.368000000000002</v>
      </c>
      <c r="AS12">
        <v>36.506751000000001</v>
      </c>
      <c r="AT12">
        <v>11.2098</v>
      </c>
      <c r="AU12">
        <v>0</v>
      </c>
      <c r="AV12">
        <v>44.443219999999997</v>
      </c>
      <c r="AW12">
        <v>55.017747999999997</v>
      </c>
      <c r="AX12">
        <v>5.1895509999999998</v>
      </c>
      <c r="AY12">
        <v>0</v>
      </c>
      <c r="AZ12">
        <f t="shared" si="0"/>
        <v>91.731549000000001</v>
      </c>
      <c r="BA12">
        <f t="shared" si="1"/>
        <v>3131.1417569999999</v>
      </c>
      <c r="BD12">
        <v>4.2938999999999998</v>
      </c>
      <c r="BE12">
        <v>0</v>
      </c>
      <c r="BF12">
        <v>2.4339E-2</v>
      </c>
      <c r="BG12">
        <v>0</v>
      </c>
      <c r="BH12">
        <v>0</v>
      </c>
      <c r="BI12">
        <v>0.82955900000000005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1.9522930000000001</v>
      </c>
      <c r="BR12">
        <v>4.2252549999999998</v>
      </c>
      <c r="BS12">
        <v>1.61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1.85</v>
      </c>
      <c r="CC12">
        <v>0.98</v>
      </c>
      <c r="CD12">
        <v>0.97</v>
      </c>
      <c r="CE12">
        <v>1.8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3.5424669999999998</v>
      </c>
      <c r="CM12">
        <v>1.870228</v>
      </c>
      <c r="CN12">
        <v>1.6889339999999999</v>
      </c>
      <c r="CO12">
        <v>3.03</v>
      </c>
      <c r="CP12">
        <v>4.2338469999999999</v>
      </c>
      <c r="CQ12">
        <v>1.3710979999999999</v>
      </c>
      <c r="CR12">
        <v>3.57</v>
      </c>
      <c r="CS12">
        <v>2.406215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91.731549000000001</v>
      </c>
    </row>
    <row r="13" spans="1:114">
      <c r="A13" t="s">
        <v>55</v>
      </c>
      <c r="B13">
        <v>0</v>
      </c>
      <c r="C13">
        <v>0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92.114526999999995</v>
      </c>
      <c r="J13">
        <v>1.297388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147.214156</v>
      </c>
      <c r="Q13">
        <v>21.903790999999998</v>
      </c>
      <c r="R13">
        <v>44.326064000000002</v>
      </c>
      <c r="S13">
        <v>27.350811</v>
      </c>
      <c r="T13">
        <v>2.392833</v>
      </c>
      <c r="U13">
        <v>348.97500000000002</v>
      </c>
      <c r="V13">
        <v>20.731850000000001</v>
      </c>
      <c r="W13">
        <v>46.399079999999998</v>
      </c>
      <c r="X13">
        <v>147.515625</v>
      </c>
      <c r="Y13">
        <v>0</v>
      </c>
      <c r="Z13">
        <v>13.1076</v>
      </c>
      <c r="AA13">
        <v>14.04936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47.246580999999999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1.0747679999999999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11.2098</v>
      </c>
      <c r="AU13">
        <v>0</v>
      </c>
      <c r="AV13">
        <v>44.443219999999997</v>
      </c>
      <c r="AW13">
        <v>55.017747999999997</v>
      </c>
      <c r="AX13">
        <v>5.1895509999999998</v>
      </c>
      <c r="AY13">
        <v>0</v>
      </c>
      <c r="AZ13">
        <f t="shared" si="0"/>
        <v>91.731549000000001</v>
      </c>
      <c r="BA13">
        <f t="shared" si="1"/>
        <v>3132.2457570000001</v>
      </c>
      <c r="BD13">
        <v>4.2938999999999998</v>
      </c>
      <c r="BE13">
        <v>0</v>
      </c>
      <c r="BF13">
        <v>2.4339E-2</v>
      </c>
      <c r="BG13">
        <v>0</v>
      </c>
      <c r="BH13">
        <v>0</v>
      </c>
      <c r="BI13">
        <v>0.82955900000000005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1.9522930000000001</v>
      </c>
      <c r="BR13">
        <v>4.2252549999999998</v>
      </c>
      <c r="BS13">
        <v>1.61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1.85</v>
      </c>
      <c r="CC13">
        <v>0.98</v>
      </c>
      <c r="CD13">
        <v>0.97</v>
      </c>
      <c r="CE13">
        <v>1.8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3.5424669999999998</v>
      </c>
      <c r="CM13">
        <v>1.870228</v>
      </c>
      <c r="CN13">
        <v>1.6889339999999999</v>
      </c>
      <c r="CO13">
        <v>3.03</v>
      </c>
      <c r="CP13">
        <v>4.2338469999999999</v>
      </c>
      <c r="CQ13">
        <v>1.3710979999999999</v>
      </c>
      <c r="CR13">
        <v>3.57</v>
      </c>
      <c r="CS13">
        <v>2.406215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91.731549000000001</v>
      </c>
    </row>
    <row r="14" spans="1:114">
      <c r="A14" t="s">
        <v>56</v>
      </c>
      <c r="B14">
        <v>0</v>
      </c>
      <c r="C14">
        <v>0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92.114526999999995</v>
      </c>
      <c r="J14">
        <v>1.297388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147.214156</v>
      </c>
      <c r="Q14">
        <v>21.903790999999998</v>
      </c>
      <c r="R14">
        <v>44.326064000000002</v>
      </c>
      <c r="S14">
        <v>27.350811</v>
      </c>
      <c r="T14">
        <v>2.392833</v>
      </c>
      <c r="U14">
        <v>348.97500000000002</v>
      </c>
      <c r="V14">
        <v>20.731850000000001</v>
      </c>
      <c r="W14">
        <v>46.399079999999998</v>
      </c>
      <c r="X14">
        <v>147.515625</v>
      </c>
      <c r="Y14">
        <v>0</v>
      </c>
      <c r="Z14">
        <v>13.1076</v>
      </c>
      <c r="AA14">
        <v>14.04936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47.246580999999999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1.0747679999999999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11.2098</v>
      </c>
      <c r="AU14">
        <v>0</v>
      </c>
      <c r="AV14">
        <v>44.443219999999997</v>
      </c>
      <c r="AW14">
        <v>55.017747999999997</v>
      </c>
      <c r="AX14">
        <v>5.1895509999999998</v>
      </c>
      <c r="AY14">
        <v>0</v>
      </c>
      <c r="AZ14">
        <f t="shared" si="0"/>
        <v>91.731549000000001</v>
      </c>
      <c r="BA14">
        <f t="shared" si="1"/>
        <v>3132.2457570000001</v>
      </c>
      <c r="BD14">
        <v>4.2938999999999998</v>
      </c>
      <c r="BE14">
        <v>0</v>
      </c>
      <c r="BF14">
        <v>2.4339E-2</v>
      </c>
      <c r="BG14">
        <v>0</v>
      </c>
      <c r="BH14">
        <v>0</v>
      </c>
      <c r="BI14">
        <v>0.82955900000000005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1.9522930000000001</v>
      </c>
      <c r="BR14">
        <v>4.2252549999999998</v>
      </c>
      <c r="BS14">
        <v>1.61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1.85</v>
      </c>
      <c r="CC14">
        <v>0.98</v>
      </c>
      <c r="CD14">
        <v>0.97</v>
      </c>
      <c r="CE14">
        <v>1.8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3.5424669999999998</v>
      </c>
      <c r="CM14">
        <v>1.870228</v>
      </c>
      <c r="CN14">
        <v>1.6889339999999999</v>
      </c>
      <c r="CO14">
        <v>3.03</v>
      </c>
      <c r="CP14">
        <v>4.2338469999999999</v>
      </c>
      <c r="CQ14">
        <v>1.3710979999999999</v>
      </c>
      <c r="CR14">
        <v>3.57</v>
      </c>
      <c r="CS14">
        <v>2.406215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91.731549000000001</v>
      </c>
    </row>
    <row r="15" spans="1:114">
      <c r="A15" t="s">
        <v>57</v>
      </c>
      <c r="B15">
        <v>0</v>
      </c>
      <c r="C15">
        <v>0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92.114526999999995</v>
      </c>
      <c r="J15">
        <v>1.297388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147.214156</v>
      </c>
      <c r="Q15">
        <v>21.903790999999998</v>
      </c>
      <c r="R15">
        <v>44.326064000000002</v>
      </c>
      <c r="S15">
        <v>27.350811</v>
      </c>
      <c r="T15">
        <v>2.392833</v>
      </c>
      <c r="U15">
        <v>348.97500000000002</v>
      </c>
      <c r="V15">
        <v>20.731850000000001</v>
      </c>
      <c r="W15">
        <v>46.399079999999998</v>
      </c>
      <c r="X15">
        <v>147.515625</v>
      </c>
      <c r="Y15">
        <v>0</v>
      </c>
      <c r="Z15">
        <v>13.1076</v>
      </c>
      <c r="AA15">
        <v>14.04936</v>
      </c>
      <c r="AB15">
        <v>0</v>
      </c>
      <c r="AC15">
        <v>11.155201999999999</v>
      </c>
      <c r="AD15">
        <v>0</v>
      </c>
      <c r="AE15">
        <v>0</v>
      </c>
      <c r="AF15">
        <v>9.1372370000000007</v>
      </c>
      <c r="AG15">
        <v>47.246580999999999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36.506751000000001</v>
      </c>
      <c r="AT15">
        <v>11.2098</v>
      </c>
      <c r="AU15">
        <v>0</v>
      </c>
      <c r="AV15">
        <v>44.443219999999997</v>
      </c>
      <c r="AW15">
        <v>55.017747999999997</v>
      </c>
      <c r="AX15">
        <v>5.1895509999999998</v>
      </c>
      <c r="AY15">
        <v>0</v>
      </c>
      <c r="AZ15">
        <f t="shared" si="0"/>
        <v>91.661548999999994</v>
      </c>
      <c r="BA15">
        <f t="shared" si="1"/>
        <v>3143.3309589999999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0.82955900000000005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1.9522930000000001</v>
      </c>
      <c r="BR15">
        <v>4.2252549999999998</v>
      </c>
      <c r="BS15">
        <v>1.61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1.85</v>
      </c>
      <c r="CC15">
        <v>0.91</v>
      </c>
      <c r="CD15">
        <v>0.97</v>
      </c>
      <c r="CE15">
        <v>1.8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3.5424669999999998</v>
      </c>
      <c r="CM15">
        <v>1.870228</v>
      </c>
      <c r="CN15">
        <v>1.6889339999999999</v>
      </c>
      <c r="CO15">
        <v>3.03</v>
      </c>
      <c r="CP15">
        <v>4.2338469999999999</v>
      </c>
      <c r="CQ15">
        <v>1.3710979999999999</v>
      </c>
      <c r="CR15">
        <v>3.57</v>
      </c>
      <c r="CS15">
        <v>2.406215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91.661548999999994</v>
      </c>
    </row>
    <row r="16" spans="1:114">
      <c r="A16" t="s">
        <v>58</v>
      </c>
      <c r="B16">
        <v>0</v>
      </c>
      <c r="C16">
        <v>0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92.114526999999995</v>
      </c>
      <c r="J16">
        <v>1.297388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147.214156</v>
      </c>
      <c r="Q16">
        <v>21.903790999999998</v>
      </c>
      <c r="R16">
        <v>44.326064000000002</v>
      </c>
      <c r="S16">
        <v>27.350811</v>
      </c>
      <c r="T16">
        <v>2.392833</v>
      </c>
      <c r="U16">
        <v>348.97500000000002</v>
      </c>
      <c r="V16">
        <v>20.731850000000001</v>
      </c>
      <c r="W16">
        <v>46.399079999999998</v>
      </c>
      <c r="X16">
        <v>147.515625</v>
      </c>
      <c r="Y16">
        <v>0</v>
      </c>
      <c r="Z16">
        <v>13.1076</v>
      </c>
      <c r="AA16">
        <v>14.04936</v>
      </c>
      <c r="AB16">
        <v>3.9156689999999998</v>
      </c>
      <c r="AC16">
        <v>11.155201999999999</v>
      </c>
      <c r="AD16">
        <v>0</v>
      </c>
      <c r="AE16">
        <v>0</v>
      </c>
      <c r="AF16">
        <v>9.1372370000000007</v>
      </c>
      <c r="AG16">
        <v>47.246580999999999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37.258069999999996</v>
      </c>
      <c r="AT16">
        <v>11.2098</v>
      </c>
      <c r="AU16">
        <v>0</v>
      </c>
      <c r="AV16">
        <v>44.443219999999997</v>
      </c>
      <c r="AW16">
        <v>55.017747999999997</v>
      </c>
      <c r="AX16">
        <v>5.1895509999999998</v>
      </c>
      <c r="AY16">
        <v>0</v>
      </c>
      <c r="AZ16">
        <f t="shared" si="0"/>
        <v>91.661548999999994</v>
      </c>
      <c r="BA16">
        <f t="shared" si="1"/>
        <v>3147.9979469999998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0.82955900000000005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1.9522930000000001</v>
      </c>
      <c r="BR16">
        <v>4.2252549999999998</v>
      </c>
      <c r="BS16">
        <v>1.61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1.85</v>
      </c>
      <c r="CC16">
        <v>0.91</v>
      </c>
      <c r="CD16">
        <v>0.97</v>
      </c>
      <c r="CE16">
        <v>1.8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3.5424669999999998</v>
      </c>
      <c r="CM16">
        <v>1.870228</v>
      </c>
      <c r="CN16">
        <v>1.6889339999999999</v>
      </c>
      <c r="CO16">
        <v>3.03</v>
      </c>
      <c r="CP16">
        <v>4.2338469999999999</v>
      </c>
      <c r="CQ16">
        <v>1.3710979999999999</v>
      </c>
      <c r="CR16">
        <v>3.57</v>
      </c>
      <c r="CS16">
        <v>2.406215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91.661548999999994</v>
      </c>
    </row>
    <row r="17" spans="1:114">
      <c r="A17" t="s">
        <v>59</v>
      </c>
      <c r="B17">
        <v>0</v>
      </c>
      <c r="C17">
        <v>0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92.114526999999995</v>
      </c>
      <c r="J17">
        <v>1.297388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147.214156</v>
      </c>
      <c r="Q17">
        <v>21.903790999999998</v>
      </c>
      <c r="R17">
        <v>44.326064000000002</v>
      </c>
      <c r="S17">
        <v>27.350811</v>
      </c>
      <c r="T17">
        <v>2.392833</v>
      </c>
      <c r="U17">
        <v>348.97500000000002</v>
      </c>
      <c r="V17">
        <v>20.731850000000001</v>
      </c>
      <c r="W17">
        <v>46.399079999999998</v>
      </c>
      <c r="X17">
        <v>147.515625</v>
      </c>
      <c r="Y17">
        <v>0</v>
      </c>
      <c r="Z17">
        <v>13.1076</v>
      </c>
      <c r="AA17">
        <v>14.04936</v>
      </c>
      <c r="AB17">
        <v>15.349422000000001</v>
      </c>
      <c r="AC17">
        <v>11.155201999999999</v>
      </c>
      <c r="AD17">
        <v>0</v>
      </c>
      <c r="AE17">
        <v>18.910588000000001</v>
      </c>
      <c r="AF17">
        <v>9.1372370000000007</v>
      </c>
      <c r="AG17">
        <v>47.246580999999999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52.991999999999997</v>
      </c>
      <c r="AS17">
        <v>37.258069999999996</v>
      </c>
      <c r="AT17">
        <v>11.2098</v>
      </c>
      <c r="AU17">
        <v>0</v>
      </c>
      <c r="AV17">
        <v>44.443219999999997</v>
      </c>
      <c r="AW17">
        <v>55.017747999999997</v>
      </c>
      <c r="AX17">
        <v>5.1895509999999998</v>
      </c>
      <c r="AY17">
        <v>0</v>
      </c>
      <c r="AZ17">
        <f t="shared" si="0"/>
        <v>91.661660999999995</v>
      </c>
      <c r="BA17">
        <f t="shared" si="1"/>
        <v>3183.8624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0.82955900000000005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1.9522930000000001</v>
      </c>
      <c r="BR17">
        <v>4.2252549999999998</v>
      </c>
      <c r="BS17">
        <v>1.61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1.85</v>
      </c>
      <c r="CC17">
        <v>0.91</v>
      </c>
      <c r="CD17">
        <v>0.97</v>
      </c>
      <c r="CE17">
        <v>1.8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3.5424669999999998</v>
      </c>
      <c r="CM17">
        <v>1.870228</v>
      </c>
      <c r="CN17">
        <v>1.6889339999999999</v>
      </c>
      <c r="CO17">
        <v>3.03</v>
      </c>
      <c r="CP17">
        <v>4.2338469999999999</v>
      </c>
      <c r="CQ17">
        <v>1.3710979999999999</v>
      </c>
      <c r="CR17">
        <v>3.57</v>
      </c>
      <c r="CS17">
        <v>2.406215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91.661660999999995</v>
      </c>
    </row>
    <row r="18" spans="1:114">
      <c r="A18" t="s">
        <v>60</v>
      </c>
      <c r="B18">
        <v>0</v>
      </c>
      <c r="C18">
        <v>0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92.114526999999995</v>
      </c>
      <c r="J18">
        <v>1.297388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147.214156</v>
      </c>
      <c r="Q18">
        <v>21.903790999999998</v>
      </c>
      <c r="R18">
        <v>44.326064000000002</v>
      </c>
      <c r="S18">
        <v>27.350811</v>
      </c>
      <c r="T18">
        <v>2.392833</v>
      </c>
      <c r="U18">
        <v>348.97500000000002</v>
      </c>
      <c r="V18">
        <v>20.731850000000001</v>
      </c>
      <c r="W18">
        <v>46.399079999999998</v>
      </c>
      <c r="X18">
        <v>147.515625</v>
      </c>
      <c r="Y18">
        <v>0</v>
      </c>
      <c r="Z18">
        <v>13.1076</v>
      </c>
      <c r="AA18">
        <v>14.04936</v>
      </c>
      <c r="AB18">
        <v>15.349422000000001</v>
      </c>
      <c r="AC18">
        <v>11.155201999999999</v>
      </c>
      <c r="AD18">
        <v>0</v>
      </c>
      <c r="AE18">
        <v>18.910588000000001</v>
      </c>
      <c r="AF18">
        <v>9.1372370000000007</v>
      </c>
      <c r="AG18">
        <v>47.246580999999999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52.991999999999997</v>
      </c>
      <c r="AS18">
        <v>37.258069999999996</v>
      </c>
      <c r="AT18">
        <v>11.2098</v>
      </c>
      <c r="AU18">
        <v>0</v>
      </c>
      <c r="AV18">
        <v>44.443219999999997</v>
      </c>
      <c r="AW18">
        <v>55.017747999999997</v>
      </c>
      <c r="AX18">
        <v>5.1895509999999998</v>
      </c>
      <c r="AY18">
        <v>0</v>
      </c>
      <c r="AZ18">
        <f t="shared" si="0"/>
        <v>91.661660999999995</v>
      </c>
      <c r="BA18">
        <f t="shared" si="1"/>
        <v>3183.8624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0.82955900000000005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1.9522930000000001</v>
      </c>
      <c r="BR18">
        <v>4.2252549999999998</v>
      </c>
      <c r="BS18">
        <v>1.61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1.85</v>
      </c>
      <c r="CC18">
        <v>0.91</v>
      </c>
      <c r="CD18">
        <v>0.97</v>
      </c>
      <c r="CE18">
        <v>1.8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3.5424669999999998</v>
      </c>
      <c r="CM18">
        <v>1.870228</v>
      </c>
      <c r="CN18">
        <v>1.6889339999999999</v>
      </c>
      <c r="CO18">
        <v>3.03</v>
      </c>
      <c r="CP18">
        <v>4.2338469999999999</v>
      </c>
      <c r="CQ18">
        <v>1.3710979999999999</v>
      </c>
      <c r="CR18">
        <v>3.57</v>
      </c>
      <c r="CS18">
        <v>2.406215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91.661660999999995</v>
      </c>
    </row>
    <row r="19" spans="1:114">
      <c r="A19" t="s">
        <v>61</v>
      </c>
      <c r="B19">
        <v>0</v>
      </c>
      <c r="C19">
        <v>0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92.114526999999995</v>
      </c>
      <c r="J19">
        <v>1.297388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147.214156</v>
      </c>
      <c r="Q19">
        <v>21.903790999999998</v>
      </c>
      <c r="R19">
        <v>44.326064000000002</v>
      </c>
      <c r="S19">
        <v>27.350811</v>
      </c>
      <c r="T19">
        <v>2.392833</v>
      </c>
      <c r="U19">
        <v>348.97500000000002</v>
      </c>
      <c r="V19">
        <v>20.731850000000001</v>
      </c>
      <c r="W19">
        <v>46.399079999999998</v>
      </c>
      <c r="X19">
        <v>147.515625</v>
      </c>
      <c r="Y19">
        <v>0</v>
      </c>
      <c r="Z19">
        <v>13.1076</v>
      </c>
      <c r="AA19">
        <v>14.04936</v>
      </c>
      <c r="AB19">
        <v>30.855471999999999</v>
      </c>
      <c r="AC19">
        <v>22.310403000000001</v>
      </c>
      <c r="AD19">
        <v>0</v>
      </c>
      <c r="AE19">
        <v>37.951186</v>
      </c>
      <c r="AF19">
        <v>9.1372370000000007</v>
      </c>
      <c r="AG19">
        <v>47.246580999999999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47.472000000000001</v>
      </c>
      <c r="AS19">
        <v>36.506751000000001</v>
      </c>
      <c r="AT19">
        <v>11.2098</v>
      </c>
      <c r="AU19">
        <v>0</v>
      </c>
      <c r="AV19">
        <v>44.443219999999997</v>
      </c>
      <c r="AW19">
        <v>55.017747999999997</v>
      </c>
      <c r="AX19">
        <v>5.1895509999999998</v>
      </c>
      <c r="AY19">
        <v>0</v>
      </c>
      <c r="AZ19">
        <f t="shared" si="0"/>
        <v>91.661660999999995</v>
      </c>
      <c r="BA19">
        <f t="shared" si="1"/>
        <v>3223.2718570000002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0.82955900000000005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1.9522930000000001</v>
      </c>
      <c r="BR19">
        <v>4.2252549999999998</v>
      </c>
      <c r="BS19">
        <v>1.61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1.85</v>
      </c>
      <c r="CC19">
        <v>0.91</v>
      </c>
      <c r="CD19">
        <v>0.97</v>
      </c>
      <c r="CE19">
        <v>1.8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3.5424669999999998</v>
      </c>
      <c r="CM19">
        <v>1.870228</v>
      </c>
      <c r="CN19">
        <v>1.6889339999999999</v>
      </c>
      <c r="CO19">
        <v>3.03</v>
      </c>
      <c r="CP19">
        <v>4.2338469999999999</v>
      </c>
      <c r="CQ19">
        <v>1.3710979999999999</v>
      </c>
      <c r="CR19">
        <v>3.57</v>
      </c>
      <c r="CS19">
        <v>2.406215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91.661660999999995</v>
      </c>
    </row>
    <row r="20" spans="1:114">
      <c r="A20" t="s">
        <v>62</v>
      </c>
      <c r="B20">
        <v>0</v>
      </c>
      <c r="C20">
        <v>0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92.114526999999995</v>
      </c>
      <c r="J20">
        <v>1.297388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147.214156</v>
      </c>
      <c r="Q20">
        <v>21.903790999999998</v>
      </c>
      <c r="R20">
        <v>44.326064000000002</v>
      </c>
      <c r="S20">
        <v>27.350811</v>
      </c>
      <c r="T20">
        <v>2.392833</v>
      </c>
      <c r="U20">
        <v>348.97500000000002</v>
      </c>
      <c r="V20">
        <v>20.731850000000001</v>
      </c>
      <c r="W20">
        <v>46.399079999999998</v>
      </c>
      <c r="X20">
        <v>147.515625</v>
      </c>
      <c r="Y20">
        <v>0</v>
      </c>
      <c r="Z20">
        <v>13.1076</v>
      </c>
      <c r="AA20">
        <v>14.04936</v>
      </c>
      <c r="AB20">
        <v>30.855471999999999</v>
      </c>
      <c r="AC20">
        <v>22.310403000000001</v>
      </c>
      <c r="AD20">
        <v>0</v>
      </c>
      <c r="AE20">
        <v>37.951186</v>
      </c>
      <c r="AF20">
        <v>9.1372370000000007</v>
      </c>
      <c r="AG20">
        <v>47.246580999999999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47.472000000000001</v>
      </c>
      <c r="AS20">
        <v>36.506751000000001</v>
      </c>
      <c r="AT20">
        <v>11.2098</v>
      </c>
      <c r="AU20">
        <v>0</v>
      </c>
      <c r="AV20">
        <v>44.443219999999997</v>
      </c>
      <c r="AW20">
        <v>55.017747999999997</v>
      </c>
      <c r="AX20">
        <v>5.1895509999999998</v>
      </c>
      <c r="AY20">
        <v>0</v>
      </c>
      <c r="AZ20">
        <f t="shared" si="0"/>
        <v>91.601660999999993</v>
      </c>
      <c r="BA20">
        <f t="shared" si="1"/>
        <v>3223.2118570000002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0.82955900000000005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1.9522930000000001</v>
      </c>
      <c r="BR20">
        <v>4.2252549999999998</v>
      </c>
      <c r="BS20">
        <v>1.61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1.85</v>
      </c>
      <c r="CC20">
        <v>0.91</v>
      </c>
      <c r="CD20">
        <v>0.91</v>
      </c>
      <c r="CE20">
        <v>1.8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3.5424669999999998</v>
      </c>
      <c r="CM20">
        <v>1.870228</v>
      </c>
      <c r="CN20">
        <v>1.6889339999999999</v>
      </c>
      <c r="CO20">
        <v>3.03</v>
      </c>
      <c r="CP20">
        <v>4.2338469999999999</v>
      </c>
      <c r="CQ20">
        <v>1.3710979999999999</v>
      </c>
      <c r="CR20">
        <v>3.57</v>
      </c>
      <c r="CS20">
        <v>2.406215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91.601660999999993</v>
      </c>
    </row>
    <row r="21" spans="1:114">
      <c r="A21" t="s">
        <v>63</v>
      </c>
      <c r="B21">
        <v>0</v>
      </c>
      <c r="C21">
        <v>0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92.114526999999995</v>
      </c>
      <c r="J21">
        <v>1.297388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147.214156</v>
      </c>
      <c r="Q21">
        <v>21.903790999999998</v>
      </c>
      <c r="R21">
        <v>44.326064000000002</v>
      </c>
      <c r="S21">
        <v>27.350811</v>
      </c>
      <c r="T21">
        <v>2.392833</v>
      </c>
      <c r="U21">
        <v>348.97500000000002</v>
      </c>
      <c r="V21">
        <v>20.731850000000001</v>
      </c>
      <c r="W21">
        <v>46.399079999999998</v>
      </c>
      <c r="X21">
        <v>147.515625</v>
      </c>
      <c r="Y21">
        <v>0</v>
      </c>
      <c r="Z21">
        <v>13.1076</v>
      </c>
      <c r="AA21">
        <v>14.04936</v>
      </c>
      <c r="AB21">
        <v>30.855471999999999</v>
      </c>
      <c r="AC21">
        <v>22.310403000000001</v>
      </c>
      <c r="AD21">
        <v>0</v>
      </c>
      <c r="AE21">
        <v>37.951186</v>
      </c>
      <c r="AF21">
        <v>9.1372370000000007</v>
      </c>
      <c r="AG21">
        <v>47.246580999999999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47.472000000000001</v>
      </c>
      <c r="AS21">
        <v>36.506751000000001</v>
      </c>
      <c r="AT21">
        <v>11.2098</v>
      </c>
      <c r="AU21">
        <v>0</v>
      </c>
      <c r="AV21">
        <v>44.443219999999997</v>
      </c>
      <c r="AW21">
        <v>55.017747999999997</v>
      </c>
      <c r="AX21">
        <v>5.1895509999999998</v>
      </c>
      <c r="AY21">
        <v>0</v>
      </c>
      <c r="AZ21">
        <f t="shared" si="0"/>
        <v>91.601660999999993</v>
      </c>
      <c r="BA21">
        <f t="shared" si="1"/>
        <v>3223.2118570000002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0.82955900000000005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1.9522930000000001</v>
      </c>
      <c r="BR21">
        <v>4.2252549999999998</v>
      </c>
      <c r="BS21">
        <v>1.61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1.85</v>
      </c>
      <c r="CC21">
        <v>0.91</v>
      </c>
      <c r="CD21">
        <v>0.91</v>
      </c>
      <c r="CE21">
        <v>1.8</v>
      </c>
      <c r="CF21">
        <v>0.23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3.5424669999999998</v>
      </c>
      <c r="CM21">
        <v>1.870228</v>
      </c>
      <c r="CN21">
        <v>1.6889339999999999</v>
      </c>
      <c r="CO21">
        <v>3.03</v>
      </c>
      <c r="CP21">
        <v>4.2338469999999999</v>
      </c>
      <c r="CQ21">
        <v>1.3710979999999999</v>
      </c>
      <c r="CR21">
        <v>3.57</v>
      </c>
      <c r="CS21">
        <v>2.406215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91.601660999999993</v>
      </c>
    </row>
    <row r="22" spans="1:114">
      <c r="A22" t="s">
        <v>64</v>
      </c>
      <c r="B22">
        <v>0</v>
      </c>
      <c r="C22">
        <v>0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92.114526999999995</v>
      </c>
      <c r="J22">
        <v>1.297388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147.214156</v>
      </c>
      <c r="Q22">
        <v>21.903790999999998</v>
      </c>
      <c r="R22">
        <v>44.326064000000002</v>
      </c>
      <c r="S22">
        <v>27.350811</v>
      </c>
      <c r="T22">
        <v>2.392833</v>
      </c>
      <c r="U22">
        <v>348.97500000000002</v>
      </c>
      <c r="V22">
        <v>20.731850000000001</v>
      </c>
      <c r="W22">
        <v>46.399079999999998</v>
      </c>
      <c r="X22">
        <v>147.515625</v>
      </c>
      <c r="Y22">
        <v>0</v>
      </c>
      <c r="Z22">
        <v>13.1076</v>
      </c>
      <c r="AA22">
        <v>14.04936</v>
      </c>
      <c r="AB22">
        <v>30.855471999999999</v>
      </c>
      <c r="AC22">
        <v>22.310403000000001</v>
      </c>
      <c r="AD22">
        <v>0</v>
      </c>
      <c r="AE22">
        <v>37.951186</v>
      </c>
      <c r="AF22">
        <v>9.1372370000000007</v>
      </c>
      <c r="AG22">
        <v>47.246580999999999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47.472000000000001</v>
      </c>
      <c r="AS22">
        <v>36.506751000000001</v>
      </c>
      <c r="AT22">
        <v>11.2098</v>
      </c>
      <c r="AU22">
        <v>0</v>
      </c>
      <c r="AV22">
        <v>44.443219999999997</v>
      </c>
      <c r="AW22">
        <v>55.017747999999997</v>
      </c>
      <c r="AX22">
        <v>5.1895509999999998</v>
      </c>
      <c r="AY22">
        <v>0</v>
      </c>
      <c r="AZ22">
        <f t="shared" si="0"/>
        <v>91.601660999999993</v>
      </c>
      <c r="BA22">
        <f t="shared" si="1"/>
        <v>3223.2118570000002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0.82955900000000005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1.9522930000000001</v>
      </c>
      <c r="BR22">
        <v>4.2252549999999998</v>
      </c>
      <c r="BS22">
        <v>1.61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1.85</v>
      </c>
      <c r="CC22">
        <v>0.91</v>
      </c>
      <c r="CD22">
        <v>0.91</v>
      </c>
      <c r="CE22">
        <v>1.8</v>
      </c>
      <c r="CF22">
        <v>0.23</v>
      </c>
      <c r="CG22">
        <v>3.78</v>
      </c>
      <c r="CH22">
        <v>0</v>
      </c>
      <c r="CI22">
        <v>7.95</v>
      </c>
      <c r="CJ22">
        <v>1.95</v>
      </c>
      <c r="CK22">
        <v>1.84</v>
      </c>
      <c r="CL22">
        <v>3.5424669999999998</v>
      </c>
      <c r="CM22">
        <v>1.870228</v>
      </c>
      <c r="CN22">
        <v>1.6889339999999999</v>
      </c>
      <c r="CO22">
        <v>3.03</v>
      </c>
      <c r="CP22">
        <v>4.2338469999999999</v>
      </c>
      <c r="CQ22">
        <v>1.3710979999999999</v>
      </c>
      <c r="CR22">
        <v>3.57</v>
      </c>
      <c r="CS22">
        <v>2.406215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91.601660999999993</v>
      </c>
    </row>
    <row r="23" spans="1:114">
      <c r="A23" t="s">
        <v>65</v>
      </c>
      <c r="B23">
        <v>0</v>
      </c>
      <c r="C23">
        <v>0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92.114526999999995</v>
      </c>
      <c r="J23">
        <v>1.297388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147.214156</v>
      </c>
      <c r="Q23">
        <v>21.903790999999998</v>
      </c>
      <c r="R23">
        <v>44.326064000000002</v>
      </c>
      <c r="S23">
        <v>27.350811</v>
      </c>
      <c r="T23">
        <v>2.392833</v>
      </c>
      <c r="U23">
        <v>348.97500000000002</v>
      </c>
      <c r="V23">
        <v>20.731850000000001</v>
      </c>
      <c r="W23">
        <v>46.399079999999998</v>
      </c>
      <c r="X23">
        <v>147.515625</v>
      </c>
      <c r="Y23">
        <v>0</v>
      </c>
      <c r="Z23">
        <v>13.1076</v>
      </c>
      <c r="AA23">
        <v>12.244999999999999</v>
      </c>
      <c r="AB23">
        <v>30.855471999999999</v>
      </c>
      <c r="AC23">
        <v>22.310403000000001</v>
      </c>
      <c r="AD23">
        <v>0</v>
      </c>
      <c r="AE23">
        <v>37.951186</v>
      </c>
      <c r="AF23">
        <v>9.1372370000000007</v>
      </c>
      <c r="AG23">
        <v>47.246580999999999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11.2098</v>
      </c>
      <c r="AU23">
        <v>0</v>
      </c>
      <c r="AV23">
        <v>44.443219999999997</v>
      </c>
      <c r="AW23">
        <v>55.017747999999997</v>
      </c>
      <c r="AX23">
        <v>5.1895509999999998</v>
      </c>
      <c r="AY23">
        <v>0</v>
      </c>
      <c r="AZ23">
        <f t="shared" si="0"/>
        <v>92.293595999999994</v>
      </c>
      <c r="BA23">
        <f t="shared" si="1"/>
        <v>3243.6131519999999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0.82955900000000005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1.9522930000000001</v>
      </c>
      <c r="BR23">
        <v>4.2252549999999998</v>
      </c>
      <c r="BS23">
        <v>1.61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1.85</v>
      </c>
      <c r="CC23">
        <v>0.91</v>
      </c>
      <c r="CD23">
        <v>0.91</v>
      </c>
      <c r="CE23">
        <v>1.8</v>
      </c>
      <c r="CF23">
        <v>0.23</v>
      </c>
      <c r="CG23">
        <v>3.78</v>
      </c>
      <c r="CH23">
        <v>0.66330900000000004</v>
      </c>
      <c r="CI23">
        <v>7.95</v>
      </c>
      <c r="CJ23">
        <v>1.95</v>
      </c>
      <c r="CK23">
        <v>1.84</v>
      </c>
      <c r="CL23">
        <v>3.5424669999999998</v>
      </c>
      <c r="CM23">
        <v>1.870228</v>
      </c>
      <c r="CN23">
        <v>1.71756</v>
      </c>
      <c r="CO23">
        <v>3.03</v>
      </c>
      <c r="CP23">
        <v>4.2338469999999999</v>
      </c>
      <c r="CQ23">
        <v>1.3710979999999999</v>
      </c>
      <c r="CR23">
        <v>3.57</v>
      </c>
      <c r="CS23">
        <v>2.406215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92.293595999999994</v>
      </c>
    </row>
    <row r="24" spans="1:114">
      <c r="A24" t="s">
        <v>66</v>
      </c>
      <c r="B24">
        <v>0</v>
      </c>
      <c r="C24">
        <v>0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92.114526999999995</v>
      </c>
      <c r="J24">
        <v>1.297388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147.214156</v>
      </c>
      <c r="Q24">
        <v>21.903790999999998</v>
      </c>
      <c r="R24">
        <v>44.326064000000002</v>
      </c>
      <c r="S24">
        <v>27.350811</v>
      </c>
      <c r="T24">
        <v>2.392833</v>
      </c>
      <c r="U24">
        <v>348.97500000000002</v>
      </c>
      <c r="V24">
        <v>20.731850000000001</v>
      </c>
      <c r="W24">
        <v>46.399079999999998</v>
      </c>
      <c r="X24">
        <v>147.515625</v>
      </c>
      <c r="Y24">
        <v>0</v>
      </c>
      <c r="Z24">
        <v>13.1076</v>
      </c>
      <c r="AA24">
        <v>12.166</v>
      </c>
      <c r="AB24">
        <v>30.855471999999999</v>
      </c>
      <c r="AC24">
        <v>22.310403000000001</v>
      </c>
      <c r="AD24">
        <v>0</v>
      </c>
      <c r="AE24">
        <v>37.951186</v>
      </c>
      <c r="AF24">
        <v>9.1372370000000007</v>
      </c>
      <c r="AG24">
        <v>47.246580999999999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52.991999999999997</v>
      </c>
      <c r="AS24">
        <v>36.506751000000001</v>
      </c>
      <c r="AT24">
        <v>11.2098</v>
      </c>
      <c r="AU24">
        <v>0</v>
      </c>
      <c r="AV24">
        <v>44.443219999999997</v>
      </c>
      <c r="AW24">
        <v>55.017747999999997</v>
      </c>
      <c r="AX24">
        <v>5.1895509999999998</v>
      </c>
      <c r="AY24">
        <v>0</v>
      </c>
      <c r="AZ24">
        <f t="shared" si="0"/>
        <v>92.802922999999993</v>
      </c>
      <c r="BA24">
        <f t="shared" si="1"/>
        <v>3266.0214750000005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0.82955900000000005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1.9522930000000001</v>
      </c>
      <c r="BR24">
        <v>4.2252549999999998</v>
      </c>
      <c r="BS24">
        <v>1.61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1.85</v>
      </c>
      <c r="CC24">
        <v>0.91</v>
      </c>
      <c r="CD24">
        <v>0.91</v>
      </c>
      <c r="CE24">
        <v>1.8</v>
      </c>
      <c r="CF24">
        <v>0.23</v>
      </c>
      <c r="CG24">
        <v>3.78</v>
      </c>
      <c r="CH24">
        <v>1.172636</v>
      </c>
      <c r="CI24">
        <v>7.95</v>
      </c>
      <c r="CJ24">
        <v>1.95</v>
      </c>
      <c r="CK24">
        <v>1.84</v>
      </c>
      <c r="CL24">
        <v>3.5424669999999998</v>
      </c>
      <c r="CM24">
        <v>1.870228</v>
      </c>
      <c r="CN24">
        <v>1.71756</v>
      </c>
      <c r="CO24">
        <v>3.03</v>
      </c>
      <c r="CP24">
        <v>4.2338469999999999</v>
      </c>
      <c r="CQ24">
        <v>1.3710979999999999</v>
      </c>
      <c r="CR24">
        <v>3.57</v>
      </c>
      <c r="CS24">
        <v>2.406215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92.802922999999993</v>
      </c>
    </row>
    <row r="25" spans="1:114">
      <c r="A25" t="s">
        <v>67</v>
      </c>
      <c r="B25">
        <v>0</v>
      </c>
      <c r="C25">
        <v>0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92.114526999999995</v>
      </c>
      <c r="J25">
        <v>1.297388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147.214156</v>
      </c>
      <c r="Q25">
        <v>21.903790999999998</v>
      </c>
      <c r="R25">
        <v>44.326064000000002</v>
      </c>
      <c r="S25">
        <v>27.350811</v>
      </c>
      <c r="T25">
        <v>2.392833</v>
      </c>
      <c r="U25">
        <v>348.97500000000002</v>
      </c>
      <c r="V25">
        <v>20.731850000000001</v>
      </c>
      <c r="W25">
        <v>46.399079999999998</v>
      </c>
      <c r="X25">
        <v>147.515625</v>
      </c>
      <c r="Y25">
        <v>0</v>
      </c>
      <c r="Z25">
        <v>13.1076</v>
      </c>
      <c r="AA25">
        <v>14.04936</v>
      </c>
      <c r="AB25">
        <v>30.855471999999999</v>
      </c>
      <c r="AC25">
        <v>22.310403000000001</v>
      </c>
      <c r="AD25">
        <v>0</v>
      </c>
      <c r="AE25">
        <v>37.951186</v>
      </c>
      <c r="AF25">
        <v>9.1372370000000007</v>
      </c>
      <c r="AG25">
        <v>47.246580999999999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52.991999999999997</v>
      </c>
      <c r="AS25">
        <v>37.258069999999996</v>
      </c>
      <c r="AT25">
        <v>11.2098</v>
      </c>
      <c r="AU25">
        <v>0</v>
      </c>
      <c r="AV25">
        <v>44.443219999999997</v>
      </c>
      <c r="AW25">
        <v>55.017747999999997</v>
      </c>
      <c r="AX25">
        <v>5.1895509999999998</v>
      </c>
      <c r="AY25">
        <v>0</v>
      </c>
      <c r="AZ25">
        <f t="shared" si="0"/>
        <v>93.122732999999997</v>
      </c>
      <c r="BA25">
        <f t="shared" si="1"/>
        <v>3279.4101180000002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0.82955900000000005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1.9522930000000001</v>
      </c>
      <c r="BR25">
        <v>4.2252549999999998</v>
      </c>
      <c r="BS25">
        <v>1.61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1.85</v>
      </c>
      <c r="CC25">
        <v>0.91</v>
      </c>
      <c r="CD25">
        <v>0.91</v>
      </c>
      <c r="CE25">
        <v>1.8</v>
      </c>
      <c r="CF25">
        <v>0.23</v>
      </c>
      <c r="CG25">
        <v>3.78</v>
      </c>
      <c r="CH25">
        <v>1.4924459999999999</v>
      </c>
      <c r="CI25">
        <v>7.95</v>
      </c>
      <c r="CJ25">
        <v>1.95</v>
      </c>
      <c r="CK25">
        <v>1.84</v>
      </c>
      <c r="CL25">
        <v>3.5424669999999998</v>
      </c>
      <c r="CM25">
        <v>1.870228</v>
      </c>
      <c r="CN25">
        <v>1.71756</v>
      </c>
      <c r="CO25">
        <v>3.03</v>
      </c>
      <c r="CP25">
        <v>4.2338469999999999</v>
      </c>
      <c r="CQ25">
        <v>1.3710979999999999</v>
      </c>
      <c r="CR25">
        <v>3.57</v>
      </c>
      <c r="CS25">
        <v>2.406215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93.122732999999997</v>
      </c>
    </row>
    <row r="26" spans="1:114">
      <c r="A26" t="s">
        <v>68</v>
      </c>
      <c r="B26">
        <v>0</v>
      </c>
      <c r="C26">
        <v>0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92.114526999999995</v>
      </c>
      <c r="J26">
        <v>1.297388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147.214156</v>
      </c>
      <c r="Q26">
        <v>21.903790999999998</v>
      </c>
      <c r="R26">
        <v>44.326064000000002</v>
      </c>
      <c r="S26">
        <v>27.350811</v>
      </c>
      <c r="T26">
        <v>2.392833</v>
      </c>
      <c r="U26">
        <v>348.97500000000002</v>
      </c>
      <c r="V26">
        <v>20.731850000000001</v>
      </c>
      <c r="W26">
        <v>46.399079999999998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22.310403000000001</v>
      </c>
      <c r="AD26">
        <v>0</v>
      </c>
      <c r="AE26">
        <v>37.951186</v>
      </c>
      <c r="AF26">
        <v>9.1372370000000007</v>
      </c>
      <c r="AG26">
        <v>47.246580999999999</v>
      </c>
      <c r="AH26">
        <v>66.692532</v>
      </c>
      <c r="AI26">
        <v>3.6684739999999998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11.2098</v>
      </c>
      <c r="AU26">
        <v>0</v>
      </c>
      <c r="AV26">
        <v>44.443219999999997</v>
      </c>
      <c r="AW26">
        <v>55.017747999999997</v>
      </c>
      <c r="AX26">
        <v>5.1895509999999998</v>
      </c>
      <c r="AY26">
        <v>0</v>
      </c>
      <c r="AZ26">
        <f t="shared" si="0"/>
        <v>95.170513999999997</v>
      </c>
      <c r="BA26">
        <f t="shared" si="1"/>
        <v>3311.942395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0.82955900000000005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1.9522930000000001</v>
      </c>
      <c r="BR26">
        <v>4.2252549999999998</v>
      </c>
      <c r="BS26">
        <v>1.61</v>
      </c>
      <c r="BT26">
        <v>1.4410750000000001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1.85</v>
      </c>
      <c r="CC26">
        <v>0.94</v>
      </c>
      <c r="CD26">
        <v>0.93</v>
      </c>
      <c r="CE26">
        <v>1.8</v>
      </c>
      <c r="CF26">
        <v>0.23</v>
      </c>
      <c r="CG26">
        <v>3.78</v>
      </c>
      <c r="CH26">
        <v>2.0491519999999999</v>
      </c>
      <c r="CI26">
        <v>7.95</v>
      </c>
      <c r="CJ26">
        <v>1.95</v>
      </c>
      <c r="CK26">
        <v>1.84</v>
      </c>
      <c r="CL26">
        <v>3.5424669999999998</v>
      </c>
      <c r="CM26">
        <v>1.870228</v>
      </c>
      <c r="CN26">
        <v>1.71756</v>
      </c>
      <c r="CO26">
        <v>3.03</v>
      </c>
      <c r="CP26">
        <v>4.2338469999999999</v>
      </c>
      <c r="CQ26">
        <v>1.3710979999999999</v>
      </c>
      <c r="CR26">
        <v>3.57</v>
      </c>
      <c r="CS26">
        <v>2.406215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95.170513999999997</v>
      </c>
    </row>
    <row r="27" spans="1:114">
      <c r="A27" t="s">
        <v>69</v>
      </c>
      <c r="B27">
        <v>0</v>
      </c>
      <c r="C27">
        <v>0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90.817138999999997</v>
      </c>
      <c r="J27">
        <v>1.297388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147.214156</v>
      </c>
      <c r="Q27">
        <v>21.903790999999998</v>
      </c>
      <c r="R27">
        <v>44.326064000000002</v>
      </c>
      <c r="S27">
        <v>27.350811</v>
      </c>
      <c r="T27">
        <v>2.392833</v>
      </c>
      <c r="U27">
        <v>348.97500000000002</v>
      </c>
      <c r="V27">
        <v>20.731850000000001</v>
      </c>
      <c r="W27">
        <v>46.399079999999998</v>
      </c>
      <c r="X27">
        <v>147.515625</v>
      </c>
      <c r="Y27">
        <v>0</v>
      </c>
      <c r="Z27">
        <v>13.1076</v>
      </c>
      <c r="AA27">
        <v>33.417000000000002</v>
      </c>
      <c r="AB27">
        <v>30.855471999999999</v>
      </c>
      <c r="AC27">
        <v>22.310403000000001</v>
      </c>
      <c r="AD27">
        <v>10.456189</v>
      </c>
      <c r="AE27">
        <v>37.951186</v>
      </c>
      <c r="AF27">
        <v>9.1372370000000007</v>
      </c>
      <c r="AG27">
        <v>47.246580999999999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26.843720999999999</v>
      </c>
      <c r="AR27">
        <v>47.472000000000001</v>
      </c>
      <c r="AS27">
        <v>37.258069999999996</v>
      </c>
      <c r="AT27">
        <v>11.2098</v>
      </c>
      <c r="AU27">
        <v>0</v>
      </c>
      <c r="AV27">
        <v>44.443219999999997</v>
      </c>
      <c r="AW27">
        <v>55.017747999999997</v>
      </c>
      <c r="AX27">
        <v>5.1895509999999998</v>
      </c>
      <c r="AY27">
        <v>0</v>
      </c>
      <c r="AZ27">
        <f t="shared" si="0"/>
        <v>97.337126999999995</v>
      </c>
      <c r="BA27">
        <f t="shared" si="1"/>
        <v>3380.9042829999999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0.82955900000000005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1.9522930000000001</v>
      </c>
      <c r="BR27">
        <v>4.2252549999999998</v>
      </c>
      <c r="BS27">
        <v>1.61</v>
      </c>
      <c r="BT27">
        <v>2.8821509999999999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1.85</v>
      </c>
      <c r="CC27">
        <v>0.94</v>
      </c>
      <c r="CD27">
        <v>0.93</v>
      </c>
      <c r="CE27">
        <v>1.8</v>
      </c>
      <c r="CF27">
        <v>0.23</v>
      </c>
      <c r="CG27">
        <v>3.78</v>
      </c>
      <c r="CH27">
        <v>2.80722</v>
      </c>
      <c r="CI27">
        <v>7.95</v>
      </c>
      <c r="CJ27">
        <v>1.95</v>
      </c>
      <c r="CK27">
        <v>1.84</v>
      </c>
      <c r="CL27">
        <v>3.5424669999999998</v>
      </c>
      <c r="CM27">
        <v>1.870228</v>
      </c>
      <c r="CN27">
        <v>1.71756</v>
      </c>
      <c r="CO27">
        <v>3.03</v>
      </c>
      <c r="CP27">
        <v>4.2338469999999999</v>
      </c>
      <c r="CQ27">
        <v>1.3710979999999999</v>
      </c>
      <c r="CR27">
        <v>3.57</v>
      </c>
      <c r="CS27">
        <v>2.3738440000000001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97.337126999999995</v>
      </c>
    </row>
    <row r="28" spans="1:114">
      <c r="A28" t="s">
        <v>70</v>
      </c>
      <c r="B28">
        <v>0</v>
      </c>
      <c r="C28">
        <v>0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90.817138999999997</v>
      </c>
      <c r="J28">
        <v>1.297388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147.214156</v>
      </c>
      <c r="Q28">
        <v>21.903790999999998</v>
      </c>
      <c r="R28">
        <v>44.326064000000002</v>
      </c>
      <c r="S28">
        <v>27.350811</v>
      </c>
      <c r="T28">
        <v>2.392833</v>
      </c>
      <c r="U28">
        <v>348.97500000000002</v>
      </c>
      <c r="V28">
        <v>20.731850000000001</v>
      </c>
      <c r="W28">
        <v>46.399079999999998</v>
      </c>
      <c r="X28">
        <v>147.515625</v>
      </c>
      <c r="Y28">
        <v>0</v>
      </c>
      <c r="Z28">
        <v>19.6614</v>
      </c>
      <c r="AA28">
        <v>42.14808</v>
      </c>
      <c r="AB28">
        <v>30.855471999999999</v>
      </c>
      <c r="AC28">
        <v>22.332419999999999</v>
      </c>
      <c r="AD28">
        <v>20.912378</v>
      </c>
      <c r="AE28">
        <v>56.926780000000001</v>
      </c>
      <c r="AF28">
        <v>9.1372370000000007</v>
      </c>
      <c r="AG28">
        <v>47.246580999999999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40.265580999999997</v>
      </c>
      <c r="AR28">
        <v>47.472000000000001</v>
      </c>
      <c r="AS28">
        <v>36.506751000000001</v>
      </c>
      <c r="AT28">
        <v>11.2098</v>
      </c>
      <c r="AU28">
        <v>0</v>
      </c>
      <c r="AV28">
        <v>44.443219999999997</v>
      </c>
      <c r="AW28">
        <v>55.017747999999997</v>
      </c>
      <c r="AX28">
        <v>5.1895509999999998</v>
      </c>
      <c r="AY28">
        <v>0</v>
      </c>
      <c r="AZ28">
        <f t="shared" si="0"/>
        <v>100.96575799999999</v>
      </c>
      <c r="BA28">
        <f t="shared" si="1"/>
        <v>3494.2650420000004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0.82955900000000005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1.9522930000000001</v>
      </c>
      <c r="BR28">
        <v>4.2252549999999998</v>
      </c>
      <c r="BS28">
        <v>1.61</v>
      </c>
      <c r="BT28">
        <v>5.3499910000000002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1.85</v>
      </c>
      <c r="CC28">
        <v>0.94</v>
      </c>
      <c r="CD28">
        <v>0.93</v>
      </c>
      <c r="CE28">
        <v>1.8</v>
      </c>
      <c r="CF28">
        <v>0.23</v>
      </c>
      <c r="CG28">
        <v>3.78</v>
      </c>
      <c r="CH28">
        <v>3.9680110000000002</v>
      </c>
      <c r="CI28">
        <v>7.95</v>
      </c>
      <c r="CJ28">
        <v>1.95</v>
      </c>
      <c r="CK28">
        <v>1.84</v>
      </c>
      <c r="CL28">
        <v>3.5424669999999998</v>
      </c>
      <c r="CM28">
        <v>1.870228</v>
      </c>
      <c r="CN28">
        <v>1.71756</v>
      </c>
      <c r="CO28">
        <v>3.03</v>
      </c>
      <c r="CP28">
        <v>4.2338469999999999</v>
      </c>
      <c r="CQ28">
        <v>1.3710979999999999</v>
      </c>
      <c r="CR28">
        <v>3.57</v>
      </c>
      <c r="CS28">
        <v>2.3738440000000001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100.96575799999999</v>
      </c>
    </row>
    <row r="29" spans="1:114">
      <c r="A29" t="s">
        <v>71</v>
      </c>
      <c r="B29">
        <v>0</v>
      </c>
      <c r="C29">
        <v>0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90.817138999999997</v>
      </c>
      <c r="J29">
        <v>1.297388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147.214156</v>
      </c>
      <c r="Q29">
        <v>21.903790999999998</v>
      </c>
      <c r="R29">
        <v>44.326064000000002</v>
      </c>
      <c r="S29">
        <v>27.350811</v>
      </c>
      <c r="T29">
        <v>2.392833</v>
      </c>
      <c r="U29">
        <v>348.97500000000002</v>
      </c>
      <c r="V29">
        <v>20.731850000000001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47.246580999999999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53.687441999999997</v>
      </c>
      <c r="AR29">
        <v>47.472000000000001</v>
      </c>
      <c r="AS29">
        <v>36.506751000000001</v>
      </c>
      <c r="AT29">
        <v>11.2098</v>
      </c>
      <c r="AU29">
        <v>0</v>
      </c>
      <c r="AV29">
        <v>44.443219999999997</v>
      </c>
      <c r="AW29">
        <v>55.017747999999997</v>
      </c>
      <c r="AX29">
        <v>5.1895509999999998</v>
      </c>
      <c r="AY29">
        <v>0</v>
      </c>
      <c r="AZ29">
        <f t="shared" si="0"/>
        <v>103.60289599999999</v>
      </c>
      <c r="BA29">
        <f t="shared" si="1"/>
        <v>3606.0635230000003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0.82955900000000005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1.9522930000000001</v>
      </c>
      <c r="BR29">
        <v>4.2252549999999998</v>
      </c>
      <c r="BS29">
        <v>1.61</v>
      </c>
      <c r="BT29">
        <v>7.1333219999999997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1.85</v>
      </c>
      <c r="CC29">
        <v>0.94</v>
      </c>
      <c r="CD29">
        <v>0.93</v>
      </c>
      <c r="CE29">
        <v>1.8</v>
      </c>
      <c r="CF29">
        <v>0.23</v>
      </c>
      <c r="CG29">
        <v>3.78</v>
      </c>
      <c r="CH29">
        <v>4.8326830000000003</v>
      </c>
      <c r="CI29">
        <v>7.95</v>
      </c>
      <c r="CJ29">
        <v>1.95</v>
      </c>
      <c r="CK29">
        <v>1.84</v>
      </c>
      <c r="CL29">
        <v>3.5424669999999998</v>
      </c>
      <c r="CM29">
        <v>1.870228</v>
      </c>
      <c r="CN29">
        <v>1.71756</v>
      </c>
      <c r="CO29">
        <v>3.03</v>
      </c>
      <c r="CP29">
        <v>4.2338469999999999</v>
      </c>
      <c r="CQ29">
        <v>1.3710979999999999</v>
      </c>
      <c r="CR29">
        <v>3.57</v>
      </c>
      <c r="CS29">
        <v>2.3630529999999998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103.60289599999999</v>
      </c>
    </row>
    <row r="30" spans="1:114">
      <c r="A30" t="s">
        <v>72</v>
      </c>
      <c r="B30">
        <v>0</v>
      </c>
      <c r="C30">
        <v>0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90.817138999999997</v>
      </c>
      <c r="J30">
        <v>1.297388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147.214156</v>
      </c>
      <c r="Q30">
        <v>21.903790999999998</v>
      </c>
      <c r="R30">
        <v>44.326064000000002</v>
      </c>
      <c r="S30">
        <v>27.350811</v>
      </c>
      <c r="T30">
        <v>2.392833</v>
      </c>
      <c r="U30">
        <v>348.97500000000002</v>
      </c>
      <c r="V30">
        <v>20.731850000000001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47.246580999999999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53.687441999999997</v>
      </c>
      <c r="AR30">
        <v>47.472000000000001</v>
      </c>
      <c r="AS30">
        <v>36.506751000000001</v>
      </c>
      <c r="AT30">
        <v>11.2098</v>
      </c>
      <c r="AU30">
        <v>0</v>
      </c>
      <c r="AV30">
        <v>44.443219999999997</v>
      </c>
      <c r="AW30">
        <v>55.017747999999997</v>
      </c>
      <c r="AX30">
        <v>5.1895509999999998</v>
      </c>
      <c r="AY30">
        <v>0</v>
      </c>
      <c r="AZ30">
        <f t="shared" si="0"/>
        <v>103.60289599999999</v>
      </c>
      <c r="BA30">
        <f t="shared" si="1"/>
        <v>3616.5197120000003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0.82955900000000005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1.9522930000000001</v>
      </c>
      <c r="BR30">
        <v>4.2252549999999998</v>
      </c>
      <c r="BS30">
        <v>1.61</v>
      </c>
      <c r="BT30">
        <v>7.1333219999999997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1.85</v>
      </c>
      <c r="CC30">
        <v>0.94</v>
      </c>
      <c r="CD30">
        <v>0.93</v>
      </c>
      <c r="CE30">
        <v>1.8</v>
      </c>
      <c r="CF30">
        <v>0.23</v>
      </c>
      <c r="CG30">
        <v>3.78</v>
      </c>
      <c r="CH30">
        <v>4.8326830000000003</v>
      </c>
      <c r="CI30">
        <v>7.95</v>
      </c>
      <c r="CJ30">
        <v>1.95</v>
      </c>
      <c r="CK30">
        <v>1.84</v>
      </c>
      <c r="CL30">
        <v>3.5424669999999998</v>
      </c>
      <c r="CM30">
        <v>1.870228</v>
      </c>
      <c r="CN30">
        <v>1.71756</v>
      </c>
      <c r="CO30">
        <v>3.03</v>
      </c>
      <c r="CP30">
        <v>4.2338469999999999</v>
      </c>
      <c r="CQ30">
        <v>1.3710979999999999</v>
      </c>
      <c r="CR30">
        <v>3.57</v>
      </c>
      <c r="CS30">
        <v>2.3630529999999998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103.60289599999999</v>
      </c>
    </row>
    <row r="31" spans="1:114">
      <c r="A31" t="s">
        <v>73</v>
      </c>
      <c r="B31">
        <v>0</v>
      </c>
      <c r="C31">
        <v>0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90.817138999999997</v>
      </c>
      <c r="J31">
        <v>1.297388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147.214156</v>
      </c>
      <c r="Q31">
        <v>21.903790999999998</v>
      </c>
      <c r="R31">
        <v>44.326064000000002</v>
      </c>
      <c r="S31">
        <v>27.350811</v>
      </c>
      <c r="T31">
        <v>2.392833</v>
      </c>
      <c r="U31">
        <v>348.97500000000002</v>
      </c>
      <c r="V31">
        <v>20.731850000000001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47.246580999999999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1.053695</v>
      </c>
      <c r="AO31">
        <v>0</v>
      </c>
      <c r="AP31">
        <v>0.64049999999999996</v>
      </c>
      <c r="AQ31">
        <v>53.687441999999997</v>
      </c>
      <c r="AR31">
        <v>52.991999999999997</v>
      </c>
      <c r="AS31">
        <v>36.506751000000001</v>
      </c>
      <c r="AT31">
        <v>11.2098</v>
      </c>
      <c r="AU31">
        <v>0</v>
      </c>
      <c r="AV31">
        <v>44.443219999999997</v>
      </c>
      <c r="AW31">
        <v>55.017747999999997</v>
      </c>
      <c r="AX31">
        <v>5.1895509999999998</v>
      </c>
      <c r="AY31">
        <v>0</v>
      </c>
      <c r="AZ31">
        <f t="shared" si="0"/>
        <v>103.62642100000001</v>
      </c>
      <c r="BA31">
        <f t="shared" si="1"/>
        <v>3622.7037370000003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0.82955900000000005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1.9522930000000001</v>
      </c>
      <c r="BR31">
        <v>4.2252549999999998</v>
      </c>
      <c r="BS31">
        <v>1.61</v>
      </c>
      <c r="BT31">
        <v>7.1333219999999997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1.85</v>
      </c>
      <c r="CC31">
        <v>0.92</v>
      </c>
      <c r="CD31">
        <v>0.92</v>
      </c>
      <c r="CE31">
        <v>1.8</v>
      </c>
      <c r="CF31">
        <v>0.23</v>
      </c>
      <c r="CG31">
        <v>3.78</v>
      </c>
      <c r="CH31">
        <v>4.8326830000000003</v>
      </c>
      <c r="CI31">
        <v>7.95</v>
      </c>
      <c r="CJ31">
        <v>1.95</v>
      </c>
      <c r="CK31">
        <v>1.84</v>
      </c>
      <c r="CL31">
        <v>3.5424669999999998</v>
      </c>
      <c r="CM31">
        <v>1.870228</v>
      </c>
      <c r="CN31">
        <v>1.771234</v>
      </c>
      <c r="CO31">
        <v>3.03</v>
      </c>
      <c r="CP31">
        <v>4.2338469999999999</v>
      </c>
      <c r="CQ31">
        <v>1.3710979999999999</v>
      </c>
      <c r="CR31">
        <v>3.57</v>
      </c>
      <c r="CS31">
        <v>2.3630529999999998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103.62642100000001</v>
      </c>
    </row>
    <row r="32" spans="1:114">
      <c r="A32" t="s">
        <v>74</v>
      </c>
      <c r="B32">
        <v>0</v>
      </c>
      <c r="C32">
        <v>0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90.817138999999997</v>
      </c>
      <c r="J32">
        <v>1.297388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147.214156</v>
      </c>
      <c r="Q32">
        <v>21.903790999999998</v>
      </c>
      <c r="R32">
        <v>44.326064000000002</v>
      </c>
      <c r="S32">
        <v>27.350811</v>
      </c>
      <c r="T32">
        <v>2.392833</v>
      </c>
      <c r="U32">
        <v>348.97500000000002</v>
      </c>
      <c r="V32">
        <v>20.731850000000001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47.246580999999999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1.053695</v>
      </c>
      <c r="AO32">
        <v>0</v>
      </c>
      <c r="AP32">
        <v>0.64049999999999996</v>
      </c>
      <c r="AQ32">
        <v>53.687441999999997</v>
      </c>
      <c r="AR32">
        <v>52.991999999999997</v>
      </c>
      <c r="AS32">
        <v>36.506751000000001</v>
      </c>
      <c r="AT32">
        <v>11.2098</v>
      </c>
      <c r="AU32">
        <v>0</v>
      </c>
      <c r="AV32">
        <v>44.194237999999999</v>
      </c>
      <c r="AW32">
        <v>55.017747999999997</v>
      </c>
      <c r="AX32">
        <v>5.1895509999999998</v>
      </c>
      <c r="AY32">
        <v>0</v>
      </c>
      <c r="AZ32">
        <f t="shared" si="0"/>
        <v>103.62642100000001</v>
      </c>
      <c r="BA32">
        <f t="shared" si="1"/>
        <v>3622.4547550000002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0.82955900000000005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1.9522930000000001</v>
      </c>
      <c r="BR32">
        <v>4.2252549999999998</v>
      </c>
      <c r="BS32">
        <v>1.61</v>
      </c>
      <c r="BT32">
        <v>7.1333219999999997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1.85</v>
      </c>
      <c r="CC32">
        <v>0.92</v>
      </c>
      <c r="CD32">
        <v>0.92</v>
      </c>
      <c r="CE32">
        <v>1.8</v>
      </c>
      <c r="CF32">
        <v>0.23</v>
      </c>
      <c r="CG32">
        <v>3.78</v>
      </c>
      <c r="CH32">
        <v>4.8326830000000003</v>
      </c>
      <c r="CI32">
        <v>7.95</v>
      </c>
      <c r="CJ32">
        <v>1.95</v>
      </c>
      <c r="CK32">
        <v>1.84</v>
      </c>
      <c r="CL32">
        <v>3.5424669999999998</v>
      </c>
      <c r="CM32">
        <v>1.870228</v>
      </c>
      <c r="CN32">
        <v>1.771234</v>
      </c>
      <c r="CO32">
        <v>3.03</v>
      </c>
      <c r="CP32">
        <v>4.2338469999999999</v>
      </c>
      <c r="CQ32">
        <v>1.3710979999999999</v>
      </c>
      <c r="CR32">
        <v>3.57</v>
      </c>
      <c r="CS32">
        <v>2.3630529999999998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103.62642100000001</v>
      </c>
    </row>
    <row r="33" spans="1:114">
      <c r="A33" t="s">
        <v>75</v>
      </c>
      <c r="B33">
        <v>0</v>
      </c>
      <c r="C33">
        <v>0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90.817138999999997</v>
      </c>
      <c r="J33">
        <v>1.297388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147.214156</v>
      </c>
      <c r="Q33">
        <v>21.903790999999998</v>
      </c>
      <c r="R33">
        <v>44.326064000000002</v>
      </c>
      <c r="S33">
        <v>27.350811</v>
      </c>
      <c r="T33">
        <v>2.392833</v>
      </c>
      <c r="U33">
        <v>348.97500000000002</v>
      </c>
      <c r="V33">
        <v>20.731850000000001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47.246580999999999</v>
      </c>
      <c r="AH33">
        <v>132.84722099999999</v>
      </c>
      <c r="AI33">
        <v>19.076066000000001</v>
      </c>
      <c r="AJ33">
        <v>0</v>
      </c>
      <c r="AK33">
        <v>64.950986999999998</v>
      </c>
      <c r="AL33">
        <v>47.642000000000003</v>
      </c>
      <c r="AM33">
        <v>18.108732</v>
      </c>
      <c r="AN33">
        <v>1.053695</v>
      </c>
      <c r="AO33">
        <v>0</v>
      </c>
      <c r="AP33">
        <v>0.64049999999999996</v>
      </c>
      <c r="AQ33">
        <v>40.265580999999997</v>
      </c>
      <c r="AR33">
        <v>47.472000000000001</v>
      </c>
      <c r="AS33">
        <v>36.506751000000001</v>
      </c>
      <c r="AT33">
        <v>11.2098</v>
      </c>
      <c r="AU33">
        <v>0</v>
      </c>
      <c r="AV33">
        <v>43.820765999999999</v>
      </c>
      <c r="AW33">
        <v>55.017747999999997</v>
      </c>
      <c r="AX33">
        <v>5.1895509999999998</v>
      </c>
      <c r="AY33">
        <v>0</v>
      </c>
      <c r="AZ33">
        <f t="shared" si="0"/>
        <v>101.07877899999998</v>
      </c>
      <c r="BA33">
        <f t="shared" si="1"/>
        <v>3540.4190439999998</v>
      </c>
      <c r="BD33">
        <v>4.2938999999999998</v>
      </c>
      <c r="BE33">
        <v>0</v>
      </c>
      <c r="BF33">
        <v>2.4153999999999998E-2</v>
      </c>
      <c r="BG33">
        <v>0</v>
      </c>
      <c r="BH33">
        <v>0</v>
      </c>
      <c r="BI33">
        <v>0.82955900000000005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1.9522930000000001</v>
      </c>
      <c r="BR33">
        <v>4.2252549999999998</v>
      </c>
      <c r="BS33">
        <v>1.61</v>
      </c>
      <c r="BT33">
        <v>5.3319780000000003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1.85</v>
      </c>
      <c r="CC33">
        <v>0.92</v>
      </c>
      <c r="CD33">
        <v>0.92</v>
      </c>
      <c r="CE33">
        <v>1.8</v>
      </c>
      <c r="CF33">
        <v>0.23</v>
      </c>
      <c r="CG33">
        <v>3.78</v>
      </c>
      <c r="CH33">
        <v>4.0864589999999996</v>
      </c>
      <c r="CI33">
        <v>7.95</v>
      </c>
      <c r="CJ33">
        <v>1.95</v>
      </c>
      <c r="CK33">
        <v>1.84</v>
      </c>
      <c r="CL33">
        <v>3.5424669999999998</v>
      </c>
      <c r="CM33">
        <v>1.870228</v>
      </c>
      <c r="CN33">
        <v>1.771234</v>
      </c>
      <c r="CO33">
        <v>3.03</v>
      </c>
      <c r="CP33">
        <v>4.2338469999999999</v>
      </c>
      <c r="CQ33">
        <v>1.3710979999999999</v>
      </c>
      <c r="CR33">
        <v>3.57</v>
      </c>
      <c r="CS33">
        <v>2.3630529999999998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101.07877899999998</v>
      </c>
    </row>
    <row r="34" spans="1:114">
      <c r="A34" t="s">
        <v>76</v>
      </c>
      <c r="B34">
        <v>0</v>
      </c>
      <c r="C34">
        <v>0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90.817138999999997</v>
      </c>
      <c r="J34">
        <v>1.297388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147.214156</v>
      </c>
      <c r="Q34">
        <v>21.903790999999998</v>
      </c>
      <c r="R34">
        <v>44.326064000000002</v>
      </c>
      <c r="S34">
        <v>27.350811</v>
      </c>
      <c r="T34">
        <v>2.392833</v>
      </c>
      <c r="U34">
        <v>348.97500000000002</v>
      </c>
      <c r="V34">
        <v>20.731850000000001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47.246580999999999</v>
      </c>
      <c r="AH34">
        <v>106.277777</v>
      </c>
      <c r="AI34">
        <v>4.4021689999999998</v>
      </c>
      <c r="AJ34">
        <v>0</v>
      </c>
      <c r="AK34">
        <v>64.950986999999998</v>
      </c>
      <c r="AL34">
        <v>47.642000000000003</v>
      </c>
      <c r="AM34">
        <v>18.108732</v>
      </c>
      <c r="AN34">
        <v>1.053695</v>
      </c>
      <c r="AO34">
        <v>0</v>
      </c>
      <c r="AP34">
        <v>0.64049999999999996</v>
      </c>
      <c r="AQ34">
        <v>40.265580999999997</v>
      </c>
      <c r="AR34">
        <v>47.472000000000001</v>
      </c>
      <c r="AS34">
        <v>36.506751000000001</v>
      </c>
      <c r="AT34">
        <v>11.2098</v>
      </c>
      <c r="AU34">
        <v>0</v>
      </c>
      <c r="AV34">
        <v>43.322800999999998</v>
      </c>
      <c r="AW34">
        <v>55.017747999999997</v>
      </c>
      <c r="AX34">
        <v>5.1895509999999998</v>
      </c>
      <c r="AY34">
        <v>0</v>
      </c>
      <c r="AZ34">
        <f t="shared" si="0"/>
        <v>97.811659999999989</v>
      </c>
      <c r="BA34">
        <f t="shared" si="1"/>
        <v>3465.9788359999993</v>
      </c>
      <c r="BD34">
        <v>4.2938999999999998</v>
      </c>
      <c r="BE34">
        <v>0</v>
      </c>
      <c r="BF34">
        <v>2.4153999999999998E-2</v>
      </c>
      <c r="BG34">
        <v>0</v>
      </c>
      <c r="BH34">
        <v>0</v>
      </c>
      <c r="BI34">
        <v>0.82955900000000005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1.9522930000000001</v>
      </c>
      <c r="BR34">
        <v>4.2252549999999998</v>
      </c>
      <c r="BS34">
        <v>1.61</v>
      </c>
      <c r="BT34">
        <v>2.8821509999999999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1.85</v>
      </c>
      <c r="CC34">
        <v>0.92</v>
      </c>
      <c r="CD34">
        <v>0.92</v>
      </c>
      <c r="CE34">
        <v>1.8</v>
      </c>
      <c r="CF34">
        <v>0.23</v>
      </c>
      <c r="CG34">
        <v>3.78</v>
      </c>
      <c r="CH34">
        <v>3.2691669999999999</v>
      </c>
      <c r="CI34">
        <v>7.95</v>
      </c>
      <c r="CJ34">
        <v>1.95</v>
      </c>
      <c r="CK34">
        <v>1.84</v>
      </c>
      <c r="CL34">
        <v>3.5424669999999998</v>
      </c>
      <c r="CM34">
        <v>1.870228</v>
      </c>
      <c r="CN34">
        <v>1.771234</v>
      </c>
      <c r="CO34">
        <v>3.03</v>
      </c>
      <c r="CP34">
        <v>4.2338469999999999</v>
      </c>
      <c r="CQ34">
        <v>1.3710979999999999</v>
      </c>
      <c r="CR34">
        <v>3.57</v>
      </c>
      <c r="CS34">
        <v>2.3630529999999998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97.811659999999989</v>
      </c>
    </row>
    <row r="35" spans="1:114">
      <c r="A35" t="s">
        <v>77</v>
      </c>
      <c r="B35">
        <v>0</v>
      </c>
      <c r="C35">
        <v>0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89.519750999999999</v>
      </c>
      <c r="J35">
        <v>1.297388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147.214156</v>
      </c>
      <c r="Q35">
        <v>21.903790999999998</v>
      </c>
      <c r="R35">
        <v>44.326064000000002</v>
      </c>
      <c r="S35">
        <v>27.350811</v>
      </c>
      <c r="T35">
        <v>2.392833</v>
      </c>
      <c r="U35">
        <v>348.97500000000002</v>
      </c>
      <c r="V35">
        <v>20.731850000000001</v>
      </c>
      <c r="W35">
        <v>46.399079999999998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33.499364999999997</v>
      </c>
      <c r="AD35">
        <v>10.456189</v>
      </c>
      <c r="AE35">
        <v>18.910588000000001</v>
      </c>
      <c r="AF35">
        <v>0</v>
      </c>
      <c r="AG35">
        <v>47.246580999999999</v>
      </c>
      <c r="AH35">
        <v>79.708332999999996</v>
      </c>
      <c r="AI35">
        <v>0</v>
      </c>
      <c r="AJ35">
        <v>0</v>
      </c>
      <c r="AK35">
        <v>64.950986999999998</v>
      </c>
      <c r="AL35">
        <v>47.642000000000003</v>
      </c>
      <c r="AM35">
        <v>18.108732</v>
      </c>
      <c r="AN35">
        <v>1.053695</v>
      </c>
      <c r="AO35">
        <v>0</v>
      </c>
      <c r="AP35">
        <v>6.0206999999999997</v>
      </c>
      <c r="AQ35">
        <v>40.265580999999997</v>
      </c>
      <c r="AR35">
        <v>47.472000000000001</v>
      </c>
      <c r="AS35">
        <v>36.506751000000001</v>
      </c>
      <c r="AT35">
        <v>12.3088</v>
      </c>
      <c r="AU35">
        <v>0</v>
      </c>
      <c r="AV35">
        <v>42.824838</v>
      </c>
      <c r="AW35">
        <v>55.017747999999997</v>
      </c>
      <c r="AX35">
        <v>5.1895509999999998</v>
      </c>
      <c r="AY35">
        <v>0</v>
      </c>
      <c r="AZ35">
        <f t="shared" si="0"/>
        <v>95.553058000000007</v>
      </c>
      <c r="BA35">
        <f t="shared" si="1"/>
        <v>3398.7984460000002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0.82955900000000005</v>
      </c>
      <c r="BJ35">
        <v>0</v>
      </c>
      <c r="BK35">
        <v>2.0135E-2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1.9522930000000001</v>
      </c>
      <c r="BR35">
        <v>4.2252549999999998</v>
      </c>
      <c r="BS35">
        <v>1.61</v>
      </c>
      <c r="BT35">
        <v>1.4410750000000001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1.85</v>
      </c>
      <c r="CC35">
        <v>0.92</v>
      </c>
      <c r="CD35">
        <v>0.92</v>
      </c>
      <c r="CE35">
        <v>1.8</v>
      </c>
      <c r="CF35">
        <v>0.23</v>
      </c>
      <c r="CG35">
        <v>3.78</v>
      </c>
      <c r="CH35">
        <v>2.4518749999999998</v>
      </c>
      <c r="CI35">
        <v>7.95</v>
      </c>
      <c r="CJ35">
        <v>1.95</v>
      </c>
      <c r="CK35">
        <v>1.84</v>
      </c>
      <c r="CL35">
        <v>3.5424669999999998</v>
      </c>
      <c r="CM35">
        <v>1.870228</v>
      </c>
      <c r="CN35">
        <v>1.771234</v>
      </c>
      <c r="CO35">
        <v>3.03</v>
      </c>
      <c r="CP35">
        <v>4.2338469999999999</v>
      </c>
      <c r="CQ35">
        <v>1.3710979999999999</v>
      </c>
      <c r="CR35">
        <v>3.57</v>
      </c>
      <c r="CS35">
        <v>2.3630529999999998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95.553058000000007</v>
      </c>
    </row>
    <row r="36" spans="1:114">
      <c r="A36" t="s">
        <v>78</v>
      </c>
      <c r="B36">
        <v>0</v>
      </c>
      <c r="C36">
        <v>0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89.519750999999999</v>
      </c>
      <c r="J36">
        <v>1.297388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147.214156</v>
      </c>
      <c r="Q36">
        <v>21.903790999999998</v>
      </c>
      <c r="R36">
        <v>44.326064000000002</v>
      </c>
      <c r="S36">
        <v>27.350811</v>
      </c>
      <c r="T36">
        <v>2.392833</v>
      </c>
      <c r="U36">
        <v>348.97500000000002</v>
      </c>
      <c r="V36">
        <v>20.731850000000001</v>
      </c>
      <c r="W36">
        <v>46.399079999999998</v>
      </c>
      <c r="X36">
        <v>147.515625</v>
      </c>
      <c r="Y36">
        <v>0</v>
      </c>
      <c r="Z36">
        <v>13.1076</v>
      </c>
      <c r="AA36">
        <v>42.14808</v>
      </c>
      <c r="AB36">
        <v>46.424171999999999</v>
      </c>
      <c r="AC36">
        <v>33.499364999999997</v>
      </c>
      <c r="AD36">
        <v>0</v>
      </c>
      <c r="AE36">
        <v>18.910588000000001</v>
      </c>
      <c r="AF36">
        <v>0</v>
      </c>
      <c r="AG36">
        <v>47.246580999999999</v>
      </c>
      <c r="AH36">
        <v>53.138888999999999</v>
      </c>
      <c r="AI36">
        <v>0</v>
      </c>
      <c r="AJ36">
        <v>0</v>
      </c>
      <c r="AK36">
        <v>64.950986999999998</v>
      </c>
      <c r="AL36">
        <v>47.642000000000003</v>
      </c>
      <c r="AM36">
        <v>18.108732</v>
      </c>
      <c r="AN36">
        <v>1.053695</v>
      </c>
      <c r="AO36">
        <v>0</v>
      </c>
      <c r="AP36">
        <v>6.0206999999999997</v>
      </c>
      <c r="AQ36">
        <v>26.843720999999999</v>
      </c>
      <c r="AR36">
        <v>47.472000000000001</v>
      </c>
      <c r="AS36">
        <v>36.506751000000001</v>
      </c>
      <c r="AT36">
        <v>13.188000000000001</v>
      </c>
      <c r="AU36">
        <v>0</v>
      </c>
      <c r="AV36">
        <v>42.451366</v>
      </c>
      <c r="AW36">
        <v>55.017747999999997</v>
      </c>
      <c r="AX36">
        <v>5.1895509999999998</v>
      </c>
      <c r="AY36">
        <v>0</v>
      </c>
      <c r="AZ36">
        <f t="shared" si="0"/>
        <v>93.294691999999998</v>
      </c>
      <c r="BA36">
        <f t="shared" si="1"/>
        <v>3346.5983150000002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0.82955900000000005</v>
      </c>
      <c r="BJ36">
        <v>0</v>
      </c>
      <c r="BK36">
        <v>2.0135E-2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1.9522930000000001</v>
      </c>
      <c r="BR36">
        <v>4.2252549999999998</v>
      </c>
      <c r="BS36">
        <v>1.61</v>
      </c>
      <c r="BT36">
        <v>0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1.85</v>
      </c>
      <c r="CC36">
        <v>0.92</v>
      </c>
      <c r="CD36">
        <v>0.92</v>
      </c>
      <c r="CE36">
        <v>1.8</v>
      </c>
      <c r="CF36">
        <v>0.23</v>
      </c>
      <c r="CG36">
        <v>3.78</v>
      </c>
      <c r="CH36">
        <v>1.634584</v>
      </c>
      <c r="CI36">
        <v>7.95</v>
      </c>
      <c r="CJ36">
        <v>1.95</v>
      </c>
      <c r="CK36">
        <v>1.84</v>
      </c>
      <c r="CL36">
        <v>3.5424669999999998</v>
      </c>
      <c r="CM36">
        <v>1.870228</v>
      </c>
      <c r="CN36">
        <v>1.771234</v>
      </c>
      <c r="CO36">
        <v>3.03</v>
      </c>
      <c r="CP36">
        <v>4.2338469999999999</v>
      </c>
      <c r="CQ36">
        <v>1.3710979999999999</v>
      </c>
      <c r="CR36">
        <v>3.57</v>
      </c>
      <c r="CS36">
        <v>2.3630529999999998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93.294691999999998</v>
      </c>
    </row>
    <row r="37" spans="1:114">
      <c r="A37" t="s">
        <v>79</v>
      </c>
      <c r="B37">
        <v>0</v>
      </c>
      <c r="C37">
        <v>0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89.519750999999999</v>
      </c>
      <c r="J37">
        <v>1.297388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147.214156</v>
      </c>
      <c r="Q37">
        <v>21.903790999999998</v>
      </c>
      <c r="R37">
        <v>44.326064000000002</v>
      </c>
      <c r="S37">
        <v>27.350811</v>
      </c>
      <c r="T37">
        <v>2.392833</v>
      </c>
      <c r="U37">
        <v>348.97500000000002</v>
      </c>
      <c r="V37">
        <v>20.731850000000001</v>
      </c>
      <c r="W37">
        <v>46.399079999999998</v>
      </c>
      <c r="X37">
        <v>147.515625</v>
      </c>
      <c r="Y37">
        <v>0</v>
      </c>
      <c r="Z37">
        <v>13.1076</v>
      </c>
      <c r="AA37">
        <v>28.09872</v>
      </c>
      <c r="AB37">
        <v>46.424171999999999</v>
      </c>
      <c r="AC37">
        <v>22.310403000000001</v>
      </c>
      <c r="AD37">
        <v>0</v>
      </c>
      <c r="AE37">
        <v>18.910588000000001</v>
      </c>
      <c r="AF37">
        <v>0</v>
      </c>
      <c r="AG37">
        <v>47.246580999999999</v>
      </c>
      <c r="AH37">
        <v>26.569444000000001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1.053695</v>
      </c>
      <c r="AO37">
        <v>0</v>
      </c>
      <c r="AP37">
        <v>6.0206999999999997</v>
      </c>
      <c r="AQ37">
        <v>26.843720999999999</v>
      </c>
      <c r="AR37">
        <v>47.472000000000001</v>
      </c>
      <c r="AS37">
        <v>36.506751000000001</v>
      </c>
      <c r="AT37">
        <v>13.188000000000001</v>
      </c>
      <c r="AU37">
        <v>0</v>
      </c>
      <c r="AV37">
        <v>42.326875000000001</v>
      </c>
      <c r="AW37">
        <v>55.017747999999997</v>
      </c>
      <c r="AX37">
        <v>5.1895509999999998</v>
      </c>
      <c r="AY37">
        <v>0</v>
      </c>
      <c r="AZ37">
        <f t="shared" si="0"/>
        <v>92.477400000000003</v>
      </c>
      <c r="BA37">
        <f t="shared" si="1"/>
        <v>3282.2287650000012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0.82955900000000005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1.9522930000000001</v>
      </c>
      <c r="BR37">
        <v>4.2252549999999998</v>
      </c>
      <c r="BS37">
        <v>1.61</v>
      </c>
      <c r="BT37">
        <v>0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1.85</v>
      </c>
      <c r="CC37">
        <v>0.92</v>
      </c>
      <c r="CD37">
        <v>0.92</v>
      </c>
      <c r="CE37">
        <v>1.8</v>
      </c>
      <c r="CF37">
        <v>0.23</v>
      </c>
      <c r="CG37">
        <v>3.78</v>
      </c>
      <c r="CH37">
        <v>0.81729200000000002</v>
      </c>
      <c r="CI37">
        <v>7.95</v>
      </c>
      <c r="CJ37">
        <v>1.95</v>
      </c>
      <c r="CK37">
        <v>1.84</v>
      </c>
      <c r="CL37">
        <v>3.5424669999999998</v>
      </c>
      <c r="CM37">
        <v>1.870228</v>
      </c>
      <c r="CN37">
        <v>1.771234</v>
      </c>
      <c r="CO37">
        <v>3.03</v>
      </c>
      <c r="CP37">
        <v>4.2338469999999999</v>
      </c>
      <c r="CQ37">
        <v>1.3710979999999999</v>
      </c>
      <c r="CR37">
        <v>3.57</v>
      </c>
      <c r="CS37">
        <v>2.3630529999999998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92.477400000000003</v>
      </c>
    </row>
    <row r="38" spans="1:114">
      <c r="A38" t="s">
        <v>80</v>
      </c>
      <c r="B38">
        <v>0</v>
      </c>
      <c r="C38">
        <v>0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89.519750999999999</v>
      </c>
      <c r="J38">
        <v>1.297388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147.214156</v>
      </c>
      <c r="Q38">
        <v>21.903790999999998</v>
      </c>
      <c r="R38">
        <v>44.326064000000002</v>
      </c>
      <c r="S38">
        <v>27.350811</v>
      </c>
      <c r="T38">
        <v>2.392833</v>
      </c>
      <c r="U38">
        <v>348.97500000000002</v>
      </c>
      <c r="V38">
        <v>20.731850000000001</v>
      </c>
      <c r="W38">
        <v>46.399079999999998</v>
      </c>
      <c r="X38">
        <v>147.515625</v>
      </c>
      <c r="Y38">
        <v>0</v>
      </c>
      <c r="Z38">
        <v>13.1076</v>
      </c>
      <c r="AA38">
        <v>28.09872</v>
      </c>
      <c r="AB38">
        <v>46.424171999999999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47.246580999999999</v>
      </c>
      <c r="AH38">
        <v>26.569444000000001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1.053695</v>
      </c>
      <c r="AO38">
        <v>0</v>
      </c>
      <c r="AP38">
        <v>6.0206999999999997</v>
      </c>
      <c r="AQ38">
        <v>26.843720999999999</v>
      </c>
      <c r="AR38">
        <v>52.991999999999997</v>
      </c>
      <c r="AS38">
        <v>36.506751000000001</v>
      </c>
      <c r="AT38">
        <v>13.188000000000001</v>
      </c>
      <c r="AU38">
        <v>0</v>
      </c>
      <c r="AV38">
        <v>42.326875000000001</v>
      </c>
      <c r="AW38">
        <v>55.017747999999997</v>
      </c>
      <c r="AX38">
        <v>5.1895509999999998</v>
      </c>
      <c r="AY38">
        <v>0</v>
      </c>
      <c r="AZ38">
        <f t="shared" si="0"/>
        <v>92.477400000000003</v>
      </c>
      <c r="BA38">
        <f t="shared" si="1"/>
        <v>3287.7487650000012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0.82955900000000005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1.9522930000000001</v>
      </c>
      <c r="BR38">
        <v>4.2252549999999998</v>
      </c>
      <c r="BS38">
        <v>1.61</v>
      </c>
      <c r="BT38">
        <v>0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1.85</v>
      </c>
      <c r="CC38">
        <v>0.92</v>
      </c>
      <c r="CD38">
        <v>0.92</v>
      </c>
      <c r="CE38">
        <v>1.8</v>
      </c>
      <c r="CF38">
        <v>0.23</v>
      </c>
      <c r="CG38">
        <v>3.78</v>
      </c>
      <c r="CH38">
        <v>0.81729200000000002</v>
      </c>
      <c r="CI38">
        <v>7.95</v>
      </c>
      <c r="CJ38">
        <v>1.95</v>
      </c>
      <c r="CK38">
        <v>1.84</v>
      </c>
      <c r="CL38">
        <v>3.5424669999999998</v>
      </c>
      <c r="CM38">
        <v>1.870228</v>
      </c>
      <c r="CN38">
        <v>1.771234</v>
      </c>
      <c r="CO38">
        <v>3.03</v>
      </c>
      <c r="CP38">
        <v>4.2338469999999999</v>
      </c>
      <c r="CQ38">
        <v>1.3710979999999999</v>
      </c>
      <c r="CR38">
        <v>3.57</v>
      </c>
      <c r="CS38">
        <v>2.3630529999999998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92.477400000000003</v>
      </c>
    </row>
    <row r="39" spans="1:114">
      <c r="A39" t="s">
        <v>81</v>
      </c>
      <c r="B39">
        <v>0</v>
      </c>
      <c r="C39">
        <v>0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89.519750999999999</v>
      </c>
      <c r="J39">
        <v>1.297388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147.214156</v>
      </c>
      <c r="Q39">
        <v>21.903790999999998</v>
      </c>
      <c r="R39">
        <v>44.326064000000002</v>
      </c>
      <c r="S39">
        <v>27.350811</v>
      </c>
      <c r="T39">
        <v>2.392833</v>
      </c>
      <c r="U39">
        <v>348.97500000000002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14.04936</v>
      </c>
      <c r="AB39">
        <v>46.424171999999999</v>
      </c>
      <c r="AC39">
        <v>22.310403000000001</v>
      </c>
      <c r="AD39">
        <v>0</v>
      </c>
      <c r="AE39">
        <v>0</v>
      </c>
      <c r="AF39">
        <v>0</v>
      </c>
      <c r="AG39">
        <v>47.246580999999999</v>
      </c>
      <c r="AH39">
        <v>26.569444000000001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1.053695</v>
      </c>
      <c r="AO39">
        <v>0</v>
      </c>
      <c r="AP39">
        <v>6.0206999999999997</v>
      </c>
      <c r="AQ39">
        <v>26.843720999999999</v>
      </c>
      <c r="AR39">
        <v>52.991999999999997</v>
      </c>
      <c r="AS39">
        <v>36.506751000000001</v>
      </c>
      <c r="AT39">
        <v>13.188000000000001</v>
      </c>
      <c r="AU39">
        <v>0</v>
      </c>
      <c r="AV39">
        <v>42.326875000000001</v>
      </c>
      <c r="AW39">
        <v>55.017747999999997</v>
      </c>
      <c r="AX39">
        <v>5.1895509999999998</v>
      </c>
      <c r="AY39">
        <v>0</v>
      </c>
      <c r="AZ39">
        <f t="shared" si="0"/>
        <v>92.477230000000006</v>
      </c>
      <c r="BA39">
        <f t="shared" si="1"/>
        <v>3254.7886470000008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0.82955900000000005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1.9522930000000001</v>
      </c>
      <c r="BR39">
        <v>4.2252549999999998</v>
      </c>
      <c r="BS39">
        <v>1.61</v>
      </c>
      <c r="BT39">
        <v>0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1.85</v>
      </c>
      <c r="CC39">
        <v>0.92</v>
      </c>
      <c r="CD39">
        <v>0.92</v>
      </c>
      <c r="CE39">
        <v>1.8</v>
      </c>
      <c r="CF39">
        <v>0.23</v>
      </c>
      <c r="CG39">
        <v>3.78</v>
      </c>
      <c r="CH39">
        <v>0.81729200000000002</v>
      </c>
      <c r="CI39">
        <v>7.95</v>
      </c>
      <c r="CJ39">
        <v>1.95</v>
      </c>
      <c r="CK39">
        <v>1.84</v>
      </c>
      <c r="CL39">
        <v>3.5424669999999998</v>
      </c>
      <c r="CM39">
        <v>1.870228</v>
      </c>
      <c r="CN39">
        <v>1.771234</v>
      </c>
      <c r="CO39">
        <v>3.03</v>
      </c>
      <c r="CP39">
        <v>4.2338469999999999</v>
      </c>
      <c r="CQ39">
        <v>1.3710979999999999</v>
      </c>
      <c r="CR39">
        <v>3.57</v>
      </c>
      <c r="CS39">
        <v>2.3630529999999998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92.477230000000006</v>
      </c>
    </row>
    <row r="40" spans="1:114">
      <c r="A40" t="s">
        <v>82</v>
      </c>
      <c r="B40">
        <v>0</v>
      </c>
      <c r="C40">
        <v>0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89.519750999999999</v>
      </c>
      <c r="J40">
        <v>1.297388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147.214156</v>
      </c>
      <c r="Q40">
        <v>21.903790999999998</v>
      </c>
      <c r="R40">
        <v>44.326064000000002</v>
      </c>
      <c r="S40">
        <v>27.350811</v>
      </c>
      <c r="T40">
        <v>2.392833</v>
      </c>
      <c r="U40">
        <v>348.97500000000002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0</v>
      </c>
      <c r="AB40">
        <v>30.855471999999999</v>
      </c>
      <c r="AC40">
        <v>22.310403000000001</v>
      </c>
      <c r="AD40">
        <v>0</v>
      </c>
      <c r="AE40">
        <v>0</v>
      </c>
      <c r="AF40">
        <v>0</v>
      </c>
      <c r="AG40">
        <v>47.246580999999999</v>
      </c>
      <c r="AH40">
        <v>26.569444000000001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1.053695</v>
      </c>
      <c r="AO40">
        <v>0</v>
      </c>
      <c r="AP40">
        <v>6.0206999999999997</v>
      </c>
      <c r="AQ40">
        <v>26.843720999999999</v>
      </c>
      <c r="AR40">
        <v>47.472000000000001</v>
      </c>
      <c r="AS40">
        <v>36.506751000000001</v>
      </c>
      <c r="AT40">
        <v>13.188000000000001</v>
      </c>
      <c r="AU40">
        <v>0</v>
      </c>
      <c r="AV40">
        <v>42.326875000000001</v>
      </c>
      <c r="AW40">
        <v>55.017747999999997</v>
      </c>
      <c r="AX40">
        <v>5.1895509999999998</v>
      </c>
      <c r="AY40">
        <v>0</v>
      </c>
      <c r="AZ40">
        <f t="shared" si="0"/>
        <v>92.477230000000006</v>
      </c>
      <c r="BA40">
        <f t="shared" si="1"/>
        <v>3219.650587000001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0.82955900000000005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1.9522930000000001</v>
      </c>
      <c r="BR40">
        <v>4.2252549999999998</v>
      </c>
      <c r="BS40">
        <v>1.61</v>
      </c>
      <c r="BT40">
        <v>0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1.85</v>
      </c>
      <c r="CC40">
        <v>0.92</v>
      </c>
      <c r="CD40">
        <v>0.92</v>
      </c>
      <c r="CE40">
        <v>1.8</v>
      </c>
      <c r="CF40">
        <v>0.23</v>
      </c>
      <c r="CG40">
        <v>3.78</v>
      </c>
      <c r="CH40">
        <v>0.81729200000000002</v>
      </c>
      <c r="CI40">
        <v>7.95</v>
      </c>
      <c r="CJ40">
        <v>1.95</v>
      </c>
      <c r="CK40">
        <v>1.84</v>
      </c>
      <c r="CL40">
        <v>3.5424669999999998</v>
      </c>
      <c r="CM40">
        <v>1.870228</v>
      </c>
      <c r="CN40">
        <v>1.771234</v>
      </c>
      <c r="CO40">
        <v>3.03</v>
      </c>
      <c r="CP40">
        <v>4.2338469999999999</v>
      </c>
      <c r="CQ40">
        <v>1.3710979999999999</v>
      </c>
      <c r="CR40">
        <v>3.57</v>
      </c>
      <c r="CS40">
        <v>2.3630529999999998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92.477230000000006</v>
      </c>
    </row>
    <row r="41" spans="1:114">
      <c r="A41" t="s">
        <v>83</v>
      </c>
      <c r="B41">
        <v>0</v>
      </c>
      <c r="C41">
        <v>0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89.519750999999999</v>
      </c>
      <c r="J41">
        <v>1.297388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147.214156</v>
      </c>
      <c r="Q41">
        <v>21.903790999999998</v>
      </c>
      <c r="R41">
        <v>44.326064000000002</v>
      </c>
      <c r="S41">
        <v>27.350811</v>
      </c>
      <c r="T41">
        <v>2.392833</v>
      </c>
      <c r="U41">
        <v>348.97500000000002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0</v>
      </c>
      <c r="AF41">
        <v>0</v>
      </c>
      <c r="AG41">
        <v>47.246580999999999</v>
      </c>
      <c r="AH41">
        <v>26.569444000000001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1.053695</v>
      </c>
      <c r="AO41">
        <v>0</v>
      </c>
      <c r="AP41">
        <v>0.25619999999999998</v>
      </c>
      <c r="AQ41">
        <v>26.843720999999999</v>
      </c>
      <c r="AR41">
        <v>47.472000000000001</v>
      </c>
      <c r="AS41">
        <v>36.506751000000001</v>
      </c>
      <c r="AT41">
        <v>13.188000000000001</v>
      </c>
      <c r="AU41">
        <v>0</v>
      </c>
      <c r="AV41">
        <v>42.326875000000001</v>
      </c>
      <c r="AW41">
        <v>55.017747999999997</v>
      </c>
      <c r="AX41">
        <v>5.1895509999999998</v>
      </c>
      <c r="AY41">
        <v>0</v>
      </c>
      <c r="AZ41">
        <f t="shared" si="0"/>
        <v>92.477230000000006</v>
      </c>
      <c r="BA41">
        <f t="shared" si="1"/>
        <v>3202.7308860000007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0.82955900000000005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1.9522930000000001</v>
      </c>
      <c r="BR41">
        <v>4.2252549999999998</v>
      </c>
      <c r="BS41">
        <v>1.61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1.85</v>
      </c>
      <c r="CC41">
        <v>0.92</v>
      </c>
      <c r="CD41">
        <v>0.92</v>
      </c>
      <c r="CE41">
        <v>1.8</v>
      </c>
      <c r="CF41">
        <v>0.23</v>
      </c>
      <c r="CG41">
        <v>3.78</v>
      </c>
      <c r="CH41">
        <v>0.81729200000000002</v>
      </c>
      <c r="CI41">
        <v>7.95</v>
      </c>
      <c r="CJ41">
        <v>1.95</v>
      </c>
      <c r="CK41">
        <v>1.84</v>
      </c>
      <c r="CL41">
        <v>3.5424669999999998</v>
      </c>
      <c r="CM41">
        <v>1.870228</v>
      </c>
      <c r="CN41">
        <v>1.771234</v>
      </c>
      <c r="CO41">
        <v>3.03</v>
      </c>
      <c r="CP41">
        <v>4.2338469999999999</v>
      </c>
      <c r="CQ41">
        <v>1.3710979999999999</v>
      </c>
      <c r="CR41">
        <v>3.57</v>
      </c>
      <c r="CS41">
        <v>2.3630529999999998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92.477230000000006</v>
      </c>
    </row>
    <row r="42" spans="1:114">
      <c r="A42" t="s">
        <v>84</v>
      </c>
      <c r="B42">
        <v>0</v>
      </c>
      <c r="C42">
        <v>0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89.519750999999999</v>
      </c>
      <c r="J42">
        <v>1.297388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147.214156</v>
      </c>
      <c r="Q42">
        <v>21.903790999999998</v>
      </c>
      <c r="R42">
        <v>44.326064000000002</v>
      </c>
      <c r="S42">
        <v>27.350811</v>
      </c>
      <c r="T42">
        <v>2.392833</v>
      </c>
      <c r="U42">
        <v>348.97500000000002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47.246580999999999</v>
      </c>
      <c r="AH42">
        <v>22.804542999999999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1.053695</v>
      </c>
      <c r="AO42">
        <v>0</v>
      </c>
      <c r="AP42">
        <v>0.25619999999999998</v>
      </c>
      <c r="AQ42">
        <v>26.843720999999999</v>
      </c>
      <c r="AR42">
        <v>47.472000000000001</v>
      </c>
      <c r="AS42">
        <v>36.506751000000001</v>
      </c>
      <c r="AT42">
        <v>13.188000000000001</v>
      </c>
      <c r="AU42">
        <v>0</v>
      </c>
      <c r="AV42">
        <v>42.326875000000001</v>
      </c>
      <c r="AW42">
        <v>55.017747999999997</v>
      </c>
      <c r="AX42">
        <v>5.1895509999999998</v>
      </c>
      <c r="AY42">
        <v>0</v>
      </c>
      <c r="AZ42">
        <f t="shared" si="0"/>
        <v>92.388781999999992</v>
      </c>
      <c r="BA42">
        <f t="shared" si="1"/>
        <v>3183.3714870000003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0.82955900000000005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1.9522930000000001</v>
      </c>
      <c r="BR42">
        <v>4.2252549999999998</v>
      </c>
      <c r="BS42">
        <v>1.61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1.85</v>
      </c>
      <c r="CC42">
        <v>0.94</v>
      </c>
      <c r="CD42">
        <v>0.93</v>
      </c>
      <c r="CE42">
        <v>1.8</v>
      </c>
      <c r="CF42">
        <v>0.23</v>
      </c>
      <c r="CG42">
        <v>3.78</v>
      </c>
      <c r="CH42">
        <v>0.69884400000000002</v>
      </c>
      <c r="CI42">
        <v>7.95</v>
      </c>
      <c r="CJ42">
        <v>1.95</v>
      </c>
      <c r="CK42">
        <v>1.84</v>
      </c>
      <c r="CL42">
        <v>3.5424669999999998</v>
      </c>
      <c r="CM42">
        <v>1.870228</v>
      </c>
      <c r="CN42">
        <v>1.771234</v>
      </c>
      <c r="CO42">
        <v>3.03</v>
      </c>
      <c r="CP42">
        <v>4.2338469999999999</v>
      </c>
      <c r="CQ42">
        <v>1.3710979999999999</v>
      </c>
      <c r="CR42">
        <v>3.57</v>
      </c>
      <c r="CS42">
        <v>2.3630529999999998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92.388781999999992</v>
      </c>
    </row>
    <row r="43" spans="1:114">
      <c r="A43" t="s">
        <v>85</v>
      </c>
      <c r="B43">
        <v>0</v>
      </c>
      <c r="C43">
        <v>0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88.222363999999999</v>
      </c>
      <c r="J43">
        <v>1.297388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147.214156</v>
      </c>
      <c r="Q43">
        <v>21.903790999999998</v>
      </c>
      <c r="R43">
        <v>44.326064000000002</v>
      </c>
      <c r="S43">
        <v>27.350811</v>
      </c>
      <c r="T43">
        <v>2.392833</v>
      </c>
      <c r="U43">
        <v>348.97500000000002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47.246580999999999</v>
      </c>
      <c r="AH43">
        <v>21.513719999999999</v>
      </c>
      <c r="AI43">
        <v>0</v>
      </c>
      <c r="AJ43">
        <v>0</v>
      </c>
      <c r="AK43">
        <v>64.950986999999998</v>
      </c>
      <c r="AL43">
        <v>47.642000000000003</v>
      </c>
      <c r="AM43">
        <v>18.108732</v>
      </c>
      <c r="AN43">
        <v>1.053695</v>
      </c>
      <c r="AO43">
        <v>0</v>
      </c>
      <c r="AP43">
        <v>0.25619999999999998</v>
      </c>
      <c r="AQ43">
        <v>26.843720999999999</v>
      </c>
      <c r="AR43">
        <v>47.472000000000001</v>
      </c>
      <c r="AS43">
        <v>36.506751000000001</v>
      </c>
      <c r="AT43">
        <v>13.188000000000001</v>
      </c>
      <c r="AU43">
        <v>0</v>
      </c>
      <c r="AV43">
        <v>42.326875000000001</v>
      </c>
      <c r="AW43">
        <v>55.017747999999997</v>
      </c>
      <c r="AX43">
        <v>5.1895509999999998</v>
      </c>
      <c r="AY43">
        <v>0</v>
      </c>
      <c r="AZ43">
        <f t="shared" si="0"/>
        <v>92.353033999999994</v>
      </c>
      <c r="BA43">
        <f t="shared" si="1"/>
        <v>3181.2123270000002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0.82955900000000005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1.9522930000000001</v>
      </c>
      <c r="BR43">
        <v>4.2252549999999998</v>
      </c>
      <c r="BS43">
        <v>1.61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1.85</v>
      </c>
      <c r="CC43">
        <v>0.94</v>
      </c>
      <c r="CD43">
        <v>0.93</v>
      </c>
      <c r="CE43">
        <v>1.8</v>
      </c>
      <c r="CF43">
        <v>0.23</v>
      </c>
      <c r="CG43">
        <v>3.78</v>
      </c>
      <c r="CH43">
        <v>0.66330900000000004</v>
      </c>
      <c r="CI43">
        <v>7.95</v>
      </c>
      <c r="CJ43">
        <v>1.95</v>
      </c>
      <c r="CK43">
        <v>1.84</v>
      </c>
      <c r="CL43">
        <v>3.5424669999999998</v>
      </c>
      <c r="CM43">
        <v>1.870228</v>
      </c>
      <c r="CN43">
        <v>1.771234</v>
      </c>
      <c r="CO43">
        <v>3.03</v>
      </c>
      <c r="CP43">
        <v>4.2338469999999999</v>
      </c>
      <c r="CQ43">
        <v>1.3710979999999999</v>
      </c>
      <c r="CR43">
        <v>3.57</v>
      </c>
      <c r="CS43">
        <v>2.3630529999999998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92.353033999999994</v>
      </c>
    </row>
    <row r="44" spans="1:114">
      <c r="A44" t="s">
        <v>86</v>
      </c>
      <c r="B44">
        <v>0</v>
      </c>
      <c r="C44">
        <v>0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88.222363999999999</v>
      </c>
      <c r="J44">
        <v>1.297388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147.214156</v>
      </c>
      <c r="Q44">
        <v>21.903790999999998</v>
      </c>
      <c r="R44">
        <v>44.326064000000002</v>
      </c>
      <c r="S44">
        <v>27.350811</v>
      </c>
      <c r="T44">
        <v>2.392833</v>
      </c>
      <c r="U44">
        <v>348.97500000000002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47.246580999999999</v>
      </c>
      <c r="AH44">
        <v>21.513719999999999</v>
      </c>
      <c r="AI44">
        <v>0</v>
      </c>
      <c r="AJ44">
        <v>0</v>
      </c>
      <c r="AK44">
        <v>64.950986999999998</v>
      </c>
      <c r="AL44">
        <v>47.642000000000003</v>
      </c>
      <c r="AM44">
        <v>18.108732</v>
      </c>
      <c r="AN44">
        <v>1.053695</v>
      </c>
      <c r="AO44">
        <v>0</v>
      </c>
      <c r="AP44">
        <v>0.25619999999999998</v>
      </c>
      <c r="AQ44">
        <v>26.843720999999999</v>
      </c>
      <c r="AR44">
        <v>47.472000000000001</v>
      </c>
      <c r="AS44">
        <v>36.506751000000001</v>
      </c>
      <c r="AT44">
        <v>13.188000000000001</v>
      </c>
      <c r="AU44">
        <v>0</v>
      </c>
      <c r="AV44">
        <v>42.326875000000001</v>
      </c>
      <c r="AW44">
        <v>55.017747999999997</v>
      </c>
      <c r="AX44">
        <v>5.1895509999999998</v>
      </c>
      <c r="AY44">
        <v>0</v>
      </c>
      <c r="AZ44">
        <f t="shared" si="0"/>
        <v>92.423033999999987</v>
      </c>
      <c r="BA44">
        <f t="shared" si="1"/>
        <v>3165.9329050000001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0.82955900000000005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1.9522930000000001</v>
      </c>
      <c r="BR44">
        <v>4.2252549999999998</v>
      </c>
      <c r="BS44">
        <v>1.61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1.85</v>
      </c>
      <c r="CC44">
        <v>0.98</v>
      </c>
      <c r="CD44">
        <v>0.96</v>
      </c>
      <c r="CE44">
        <v>1.8</v>
      </c>
      <c r="CF44">
        <v>0.23</v>
      </c>
      <c r="CG44">
        <v>3.78</v>
      </c>
      <c r="CH44">
        <v>0.66330900000000004</v>
      </c>
      <c r="CI44">
        <v>7.95</v>
      </c>
      <c r="CJ44">
        <v>1.95</v>
      </c>
      <c r="CK44">
        <v>1.84</v>
      </c>
      <c r="CL44">
        <v>3.5424669999999998</v>
      </c>
      <c r="CM44">
        <v>1.870228</v>
      </c>
      <c r="CN44">
        <v>1.771234</v>
      </c>
      <c r="CO44">
        <v>3.03</v>
      </c>
      <c r="CP44">
        <v>4.2338469999999999</v>
      </c>
      <c r="CQ44">
        <v>1.3710979999999999</v>
      </c>
      <c r="CR44">
        <v>3.57</v>
      </c>
      <c r="CS44">
        <v>2.3630529999999998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92.423033999999987</v>
      </c>
    </row>
    <row r="45" spans="1:114">
      <c r="A45" t="s">
        <v>87</v>
      </c>
      <c r="B45">
        <v>0</v>
      </c>
      <c r="C45">
        <v>0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88.222363999999999</v>
      </c>
      <c r="J45">
        <v>1.297388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147.214156</v>
      </c>
      <c r="Q45">
        <v>21.903790999999998</v>
      </c>
      <c r="R45">
        <v>44.326064000000002</v>
      </c>
      <c r="S45">
        <v>27.350811</v>
      </c>
      <c r="T45">
        <v>2.392833</v>
      </c>
      <c r="U45">
        <v>348.97500000000002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47.246580999999999</v>
      </c>
      <c r="AH45">
        <v>0</v>
      </c>
      <c r="AI45">
        <v>0</v>
      </c>
      <c r="AJ45">
        <v>0</v>
      </c>
      <c r="AK45">
        <v>64.950986999999998</v>
      </c>
      <c r="AL45">
        <v>47.642000000000003</v>
      </c>
      <c r="AM45">
        <v>18.108732</v>
      </c>
      <c r="AN45">
        <v>1.053695</v>
      </c>
      <c r="AO45">
        <v>0</v>
      </c>
      <c r="AP45">
        <v>0.25619999999999998</v>
      </c>
      <c r="AQ45">
        <v>26.843720999999999</v>
      </c>
      <c r="AR45">
        <v>47.472000000000001</v>
      </c>
      <c r="AS45">
        <v>36.506751000000001</v>
      </c>
      <c r="AT45">
        <v>13.188000000000001</v>
      </c>
      <c r="AU45">
        <v>0</v>
      </c>
      <c r="AV45">
        <v>42.326875000000001</v>
      </c>
      <c r="AW45">
        <v>55.017747999999997</v>
      </c>
      <c r="AX45">
        <v>5.1895509999999998</v>
      </c>
      <c r="AY45">
        <v>0</v>
      </c>
      <c r="AZ45">
        <f t="shared" si="0"/>
        <v>91.759724999999989</v>
      </c>
      <c r="BA45">
        <f t="shared" si="1"/>
        <v>3143.7558760000002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0.82955900000000005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1.9522930000000001</v>
      </c>
      <c r="BR45">
        <v>4.2252549999999998</v>
      </c>
      <c r="BS45">
        <v>1.61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1.85</v>
      </c>
      <c r="CC45">
        <v>0.98</v>
      </c>
      <c r="CD45">
        <v>0.96</v>
      </c>
      <c r="CE45">
        <v>1.8</v>
      </c>
      <c r="CF45">
        <v>0.23</v>
      </c>
      <c r="CG45">
        <v>3.78</v>
      </c>
      <c r="CH45">
        <v>0</v>
      </c>
      <c r="CI45">
        <v>7.95</v>
      </c>
      <c r="CJ45">
        <v>1.95</v>
      </c>
      <c r="CK45">
        <v>1.84</v>
      </c>
      <c r="CL45">
        <v>3.5424669999999998</v>
      </c>
      <c r="CM45">
        <v>1.870228</v>
      </c>
      <c r="CN45">
        <v>1.771234</v>
      </c>
      <c r="CO45">
        <v>3.03</v>
      </c>
      <c r="CP45">
        <v>4.2338469999999999</v>
      </c>
      <c r="CQ45">
        <v>1.3710979999999999</v>
      </c>
      <c r="CR45">
        <v>3.57</v>
      </c>
      <c r="CS45">
        <v>2.3630529999999998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91.759724999999989</v>
      </c>
    </row>
    <row r="46" spans="1:114">
      <c r="A46" t="s">
        <v>88</v>
      </c>
      <c r="B46">
        <v>0</v>
      </c>
      <c r="C46">
        <v>0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88.222363999999999</v>
      </c>
      <c r="J46">
        <v>1.297388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147.214156</v>
      </c>
      <c r="Q46">
        <v>21.903790999999998</v>
      </c>
      <c r="R46">
        <v>44.326064000000002</v>
      </c>
      <c r="S46">
        <v>27.350811</v>
      </c>
      <c r="T46">
        <v>2.392833</v>
      </c>
      <c r="U46">
        <v>348.97500000000002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47.246580999999999</v>
      </c>
      <c r="AH46">
        <v>0</v>
      </c>
      <c r="AI46">
        <v>0</v>
      </c>
      <c r="AJ46">
        <v>0</v>
      </c>
      <c r="AK46">
        <v>64.950986999999998</v>
      </c>
      <c r="AL46">
        <v>47.642000000000003</v>
      </c>
      <c r="AM46">
        <v>18.108732</v>
      </c>
      <c r="AN46">
        <v>1.053695</v>
      </c>
      <c r="AO46">
        <v>0</v>
      </c>
      <c r="AP46">
        <v>0.25619999999999998</v>
      </c>
      <c r="AQ46">
        <v>26.843720999999999</v>
      </c>
      <c r="AR46">
        <v>47.472000000000001</v>
      </c>
      <c r="AS46">
        <v>36.506751000000001</v>
      </c>
      <c r="AT46">
        <v>13.188000000000001</v>
      </c>
      <c r="AU46">
        <v>0</v>
      </c>
      <c r="AV46">
        <v>42.326875000000001</v>
      </c>
      <c r="AW46">
        <v>55.017747999999997</v>
      </c>
      <c r="AX46">
        <v>5.1895509999999998</v>
      </c>
      <c r="AY46">
        <v>0</v>
      </c>
      <c r="AZ46">
        <f t="shared" si="0"/>
        <v>91.759724999999989</v>
      </c>
      <c r="BA46">
        <f t="shared" si="1"/>
        <v>3143.7558760000002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0.82955900000000005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1.9522930000000001</v>
      </c>
      <c r="BR46">
        <v>4.2252549999999998</v>
      </c>
      <c r="BS46">
        <v>1.61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1.85</v>
      </c>
      <c r="CC46">
        <v>0.98</v>
      </c>
      <c r="CD46">
        <v>0.96</v>
      </c>
      <c r="CE46">
        <v>1.8</v>
      </c>
      <c r="CF46">
        <v>0.23</v>
      </c>
      <c r="CG46">
        <v>3.78</v>
      </c>
      <c r="CH46">
        <v>0</v>
      </c>
      <c r="CI46">
        <v>7.95</v>
      </c>
      <c r="CJ46">
        <v>1.95</v>
      </c>
      <c r="CK46">
        <v>1.84</v>
      </c>
      <c r="CL46">
        <v>3.5424669999999998</v>
      </c>
      <c r="CM46">
        <v>1.870228</v>
      </c>
      <c r="CN46">
        <v>1.771234</v>
      </c>
      <c r="CO46">
        <v>3.03</v>
      </c>
      <c r="CP46">
        <v>4.2338469999999999</v>
      </c>
      <c r="CQ46">
        <v>1.3710979999999999</v>
      </c>
      <c r="CR46">
        <v>3.57</v>
      </c>
      <c r="CS46">
        <v>2.3630529999999998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91.759724999999989</v>
      </c>
    </row>
    <row r="47" spans="1:114">
      <c r="A47" t="s">
        <v>89</v>
      </c>
      <c r="B47">
        <v>0</v>
      </c>
      <c r="C47">
        <v>0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86.924976000000001</v>
      </c>
      <c r="J47">
        <v>1.297388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147.214156</v>
      </c>
      <c r="Q47">
        <v>21.903790999999998</v>
      </c>
      <c r="R47">
        <v>44.326064000000002</v>
      </c>
      <c r="S47">
        <v>27.350811</v>
      </c>
      <c r="T47">
        <v>2.392833</v>
      </c>
      <c r="U47">
        <v>348.97500000000002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47.246580999999999</v>
      </c>
      <c r="AH47">
        <v>0</v>
      </c>
      <c r="AI47">
        <v>0</v>
      </c>
      <c r="AJ47">
        <v>0</v>
      </c>
      <c r="AK47">
        <v>64.950986999999998</v>
      </c>
      <c r="AL47">
        <v>47.642000000000003</v>
      </c>
      <c r="AM47">
        <v>18.108732</v>
      </c>
      <c r="AN47">
        <v>1.053695</v>
      </c>
      <c r="AO47">
        <v>0</v>
      </c>
      <c r="AP47">
        <v>0.25619999999999998</v>
      </c>
      <c r="AQ47">
        <v>26.843720999999999</v>
      </c>
      <c r="AR47">
        <v>47.472000000000001</v>
      </c>
      <c r="AS47">
        <v>36.506751000000001</v>
      </c>
      <c r="AT47">
        <v>14.946400000000001</v>
      </c>
      <c r="AU47">
        <v>0</v>
      </c>
      <c r="AV47">
        <v>42.326875000000001</v>
      </c>
      <c r="AW47">
        <v>55.017747999999997</v>
      </c>
      <c r="AX47">
        <v>5.1895509999999998</v>
      </c>
      <c r="AY47">
        <v>0</v>
      </c>
      <c r="AZ47">
        <f t="shared" si="0"/>
        <v>91.759650999999991</v>
      </c>
      <c r="BA47">
        <f t="shared" si="1"/>
        <v>3144.2168139999999</v>
      </c>
      <c r="BD47">
        <v>4.2938999999999998</v>
      </c>
      <c r="BE47">
        <v>0</v>
      </c>
      <c r="BF47">
        <v>2.3782999999999999E-2</v>
      </c>
      <c r="BG47">
        <v>0</v>
      </c>
      <c r="BH47">
        <v>0</v>
      </c>
      <c r="BI47">
        <v>0.82955900000000005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1.9522930000000001</v>
      </c>
      <c r="BR47">
        <v>4.2252549999999998</v>
      </c>
      <c r="BS47">
        <v>1.61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1.85</v>
      </c>
      <c r="CC47">
        <v>0.98</v>
      </c>
      <c r="CD47">
        <v>0.96</v>
      </c>
      <c r="CE47">
        <v>1.8</v>
      </c>
      <c r="CF47">
        <v>0.23</v>
      </c>
      <c r="CG47">
        <v>3.78</v>
      </c>
      <c r="CH47">
        <v>0</v>
      </c>
      <c r="CI47">
        <v>7.95</v>
      </c>
      <c r="CJ47">
        <v>1.95</v>
      </c>
      <c r="CK47">
        <v>1.84</v>
      </c>
      <c r="CL47">
        <v>3.5424669999999998</v>
      </c>
      <c r="CM47">
        <v>1.870228</v>
      </c>
      <c r="CN47">
        <v>1.771234</v>
      </c>
      <c r="CO47">
        <v>3.03</v>
      </c>
      <c r="CP47">
        <v>4.2338469999999999</v>
      </c>
      <c r="CQ47">
        <v>1.3710979999999999</v>
      </c>
      <c r="CR47">
        <v>3.57</v>
      </c>
      <c r="CS47">
        <v>2.3630529999999998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91.759650999999991</v>
      </c>
    </row>
    <row r="48" spans="1:114">
      <c r="A48" t="s">
        <v>90</v>
      </c>
      <c r="B48">
        <v>0</v>
      </c>
      <c r="C48">
        <v>0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86.924976000000001</v>
      </c>
      <c r="J48">
        <v>1.297388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147.214156</v>
      </c>
      <c r="Q48">
        <v>21.903790999999998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47.246580999999999</v>
      </c>
      <c r="AH48">
        <v>0</v>
      </c>
      <c r="AI48">
        <v>0</v>
      </c>
      <c r="AJ48">
        <v>0</v>
      </c>
      <c r="AK48">
        <v>64.950986999999998</v>
      </c>
      <c r="AL48">
        <v>47.642000000000003</v>
      </c>
      <c r="AM48">
        <v>18.108732</v>
      </c>
      <c r="AN48">
        <v>1.053695</v>
      </c>
      <c r="AO48">
        <v>0</v>
      </c>
      <c r="AP48">
        <v>0.25619999999999998</v>
      </c>
      <c r="AQ48">
        <v>26.843720999999999</v>
      </c>
      <c r="AR48">
        <v>47.472000000000001</v>
      </c>
      <c r="AS48">
        <v>36.506751000000001</v>
      </c>
      <c r="AT48">
        <v>15.8256</v>
      </c>
      <c r="AU48">
        <v>0</v>
      </c>
      <c r="AV48">
        <v>42.326875000000001</v>
      </c>
      <c r="AW48">
        <v>55.017747999999997</v>
      </c>
      <c r="AX48">
        <v>5.1895509999999998</v>
      </c>
      <c r="AY48">
        <v>0</v>
      </c>
      <c r="AZ48">
        <f t="shared" si="0"/>
        <v>91.759650999999991</v>
      </c>
      <c r="BA48">
        <f t="shared" si="1"/>
        <v>3145.0960140000002</v>
      </c>
      <c r="BD48">
        <v>4.2938999999999998</v>
      </c>
      <c r="BE48">
        <v>0</v>
      </c>
      <c r="BF48">
        <v>2.3782999999999999E-2</v>
      </c>
      <c r="BG48">
        <v>0</v>
      </c>
      <c r="BH48">
        <v>0</v>
      </c>
      <c r="BI48">
        <v>0.82955900000000005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1.9522930000000001</v>
      </c>
      <c r="BR48">
        <v>4.2252549999999998</v>
      </c>
      <c r="BS48">
        <v>1.61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1.85</v>
      </c>
      <c r="CC48">
        <v>0.98</v>
      </c>
      <c r="CD48">
        <v>0.96</v>
      </c>
      <c r="CE48">
        <v>1.8</v>
      </c>
      <c r="CF48">
        <v>0.23</v>
      </c>
      <c r="CG48">
        <v>3.78</v>
      </c>
      <c r="CH48">
        <v>0</v>
      </c>
      <c r="CI48">
        <v>7.95</v>
      </c>
      <c r="CJ48">
        <v>1.95</v>
      </c>
      <c r="CK48">
        <v>1.84</v>
      </c>
      <c r="CL48">
        <v>3.5424669999999998</v>
      </c>
      <c r="CM48">
        <v>1.870228</v>
      </c>
      <c r="CN48">
        <v>1.771234</v>
      </c>
      <c r="CO48">
        <v>3.03</v>
      </c>
      <c r="CP48">
        <v>4.2338469999999999</v>
      </c>
      <c r="CQ48">
        <v>1.3710979999999999</v>
      </c>
      <c r="CR48">
        <v>3.57</v>
      </c>
      <c r="CS48">
        <v>2.3630529999999998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91.759650999999991</v>
      </c>
    </row>
    <row r="49" spans="1:114">
      <c r="A49" t="s">
        <v>91</v>
      </c>
      <c r="B49">
        <v>0</v>
      </c>
      <c r="C49">
        <v>0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86.924976000000001</v>
      </c>
      <c r="J49">
        <v>1.297388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147.214156</v>
      </c>
      <c r="Q49">
        <v>21.903790999999998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47.246580999999999</v>
      </c>
      <c r="AH49">
        <v>0</v>
      </c>
      <c r="AI49">
        <v>0</v>
      </c>
      <c r="AJ49">
        <v>0</v>
      </c>
      <c r="AK49">
        <v>64.950986999999998</v>
      </c>
      <c r="AL49">
        <v>47.642000000000003</v>
      </c>
      <c r="AM49">
        <v>18.108732</v>
      </c>
      <c r="AN49">
        <v>1.053695</v>
      </c>
      <c r="AO49">
        <v>0</v>
      </c>
      <c r="AP49">
        <v>0.25619999999999998</v>
      </c>
      <c r="AQ49">
        <v>26.843720999999999</v>
      </c>
      <c r="AR49">
        <v>47.472000000000001</v>
      </c>
      <c r="AS49">
        <v>36.506751000000001</v>
      </c>
      <c r="AT49">
        <v>16.484999999999999</v>
      </c>
      <c r="AU49">
        <v>0</v>
      </c>
      <c r="AV49">
        <v>42.326875000000001</v>
      </c>
      <c r="AW49">
        <v>55.017747999999997</v>
      </c>
      <c r="AX49">
        <v>5.1895509999999998</v>
      </c>
      <c r="AY49">
        <v>0</v>
      </c>
      <c r="AZ49">
        <f t="shared" si="0"/>
        <v>91.759650999999991</v>
      </c>
      <c r="BA49">
        <f t="shared" si="1"/>
        <v>3145.7554140000002</v>
      </c>
      <c r="BD49">
        <v>4.2938999999999998</v>
      </c>
      <c r="BE49">
        <v>0</v>
      </c>
      <c r="BF49">
        <v>2.3782999999999999E-2</v>
      </c>
      <c r="BG49">
        <v>0</v>
      </c>
      <c r="BH49">
        <v>0</v>
      </c>
      <c r="BI49">
        <v>0.82955900000000005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1.9522930000000001</v>
      </c>
      <c r="BR49">
        <v>4.2252549999999998</v>
      </c>
      <c r="BS49">
        <v>1.61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1.85</v>
      </c>
      <c r="CC49">
        <v>0.98</v>
      </c>
      <c r="CD49">
        <v>0.96</v>
      </c>
      <c r="CE49">
        <v>1.8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3.5424669999999998</v>
      </c>
      <c r="CM49">
        <v>1.870228</v>
      </c>
      <c r="CN49">
        <v>1.771234</v>
      </c>
      <c r="CO49">
        <v>3.03</v>
      </c>
      <c r="CP49">
        <v>4.2338469999999999</v>
      </c>
      <c r="CQ49">
        <v>1.3710979999999999</v>
      </c>
      <c r="CR49">
        <v>3.57</v>
      </c>
      <c r="CS49">
        <v>2.3630529999999998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91.759650999999991</v>
      </c>
    </row>
    <row r="50" spans="1:114">
      <c r="A50" t="s">
        <v>92</v>
      </c>
      <c r="B50">
        <v>0</v>
      </c>
      <c r="C50">
        <v>0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86.924976000000001</v>
      </c>
      <c r="J50">
        <v>1.297388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147.214156</v>
      </c>
      <c r="Q50">
        <v>21.903790999999998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47.246580999999999</v>
      </c>
      <c r="AH50">
        <v>0</v>
      </c>
      <c r="AI50">
        <v>0</v>
      </c>
      <c r="AJ50">
        <v>0</v>
      </c>
      <c r="AK50">
        <v>64.950986999999998</v>
      </c>
      <c r="AL50">
        <v>47.642000000000003</v>
      </c>
      <c r="AM50">
        <v>18.108732</v>
      </c>
      <c r="AN50">
        <v>1.053695</v>
      </c>
      <c r="AO50">
        <v>0</v>
      </c>
      <c r="AP50">
        <v>0.25619999999999998</v>
      </c>
      <c r="AQ50">
        <v>26.843720999999999</v>
      </c>
      <c r="AR50">
        <v>47.472000000000001</v>
      </c>
      <c r="AS50">
        <v>36.506751000000001</v>
      </c>
      <c r="AT50">
        <v>16.484999999999999</v>
      </c>
      <c r="AU50">
        <v>0</v>
      </c>
      <c r="AV50">
        <v>42.326875000000001</v>
      </c>
      <c r="AW50">
        <v>55.017747999999997</v>
      </c>
      <c r="AX50">
        <v>5.1895509999999998</v>
      </c>
      <c r="AY50">
        <v>0</v>
      </c>
      <c r="AZ50">
        <f t="shared" si="0"/>
        <v>91.759650999999991</v>
      </c>
      <c r="BA50">
        <f t="shared" si="1"/>
        <v>3145.7554140000002</v>
      </c>
      <c r="BD50">
        <v>4.2938999999999998</v>
      </c>
      <c r="BE50">
        <v>0</v>
      </c>
      <c r="BF50">
        <v>2.3782999999999999E-2</v>
      </c>
      <c r="BG50">
        <v>0</v>
      </c>
      <c r="BH50">
        <v>0</v>
      </c>
      <c r="BI50">
        <v>0.82955900000000005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1.9522930000000001</v>
      </c>
      <c r="BR50">
        <v>4.2252549999999998</v>
      </c>
      <c r="BS50">
        <v>1.61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1.85</v>
      </c>
      <c r="CC50">
        <v>0.98</v>
      </c>
      <c r="CD50">
        <v>0.96</v>
      </c>
      <c r="CE50">
        <v>1.8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3.5424669999999998</v>
      </c>
      <c r="CM50">
        <v>1.870228</v>
      </c>
      <c r="CN50">
        <v>1.771234</v>
      </c>
      <c r="CO50">
        <v>3.03</v>
      </c>
      <c r="CP50">
        <v>4.2338469999999999</v>
      </c>
      <c r="CQ50">
        <v>1.3710979999999999</v>
      </c>
      <c r="CR50">
        <v>3.57</v>
      </c>
      <c r="CS50">
        <v>2.3630529999999998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91.759650999999991</v>
      </c>
    </row>
    <row r="51" spans="1:114">
      <c r="A51" t="s">
        <v>93</v>
      </c>
      <c r="B51">
        <v>0</v>
      </c>
      <c r="C51">
        <v>0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84.330200000000005</v>
      </c>
      <c r="J51">
        <v>1.297388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147.214156</v>
      </c>
      <c r="Q51">
        <v>21.903790999999998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47.246580999999999</v>
      </c>
      <c r="AH51">
        <v>0</v>
      </c>
      <c r="AI51">
        <v>0</v>
      </c>
      <c r="AJ51">
        <v>0</v>
      </c>
      <c r="AK51">
        <v>64.950986999999998</v>
      </c>
      <c r="AL51">
        <v>47.642000000000003</v>
      </c>
      <c r="AM51">
        <v>18.108732</v>
      </c>
      <c r="AN51">
        <v>1.053695</v>
      </c>
      <c r="AO51">
        <v>0</v>
      </c>
      <c r="AP51">
        <v>0.25619999999999998</v>
      </c>
      <c r="AQ51">
        <v>26.843720999999999</v>
      </c>
      <c r="AR51">
        <v>47.472000000000001</v>
      </c>
      <c r="AS51">
        <v>36.506751000000001</v>
      </c>
      <c r="AT51">
        <v>16.484999999999999</v>
      </c>
      <c r="AU51">
        <v>0</v>
      </c>
      <c r="AV51">
        <v>42.326875000000001</v>
      </c>
      <c r="AW51">
        <v>55.017747999999997</v>
      </c>
      <c r="AX51">
        <v>5.1895509999999998</v>
      </c>
      <c r="AY51">
        <v>0</v>
      </c>
      <c r="AZ51">
        <f t="shared" si="0"/>
        <v>91.75935299999999</v>
      </c>
      <c r="BA51">
        <f t="shared" si="1"/>
        <v>3143.1603400000004</v>
      </c>
      <c r="BD51">
        <v>4.2938999999999998</v>
      </c>
      <c r="BE51">
        <v>0</v>
      </c>
      <c r="BF51">
        <v>2.3484999999999999E-2</v>
      </c>
      <c r="BG51">
        <v>0</v>
      </c>
      <c r="BH51">
        <v>0</v>
      </c>
      <c r="BI51">
        <v>0.82955900000000005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1.9522930000000001</v>
      </c>
      <c r="BR51">
        <v>4.2252549999999998</v>
      </c>
      <c r="BS51">
        <v>1.61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1.85</v>
      </c>
      <c r="CC51">
        <v>0.98</v>
      </c>
      <c r="CD51">
        <v>0.96</v>
      </c>
      <c r="CE51">
        <v>1.8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3.5424669999999998</v>
      </c>
      <c r="CM51">
        <v>1.870228</v>
      </c>
      <c r="CN51">
        <v>1.771234</v>
      </c>
      <c r="CO51">
        <v>3.03</v>
      </c>
      <c r="CP51">
        <v>4.2338469999999999</v>
      </c>
      <c r="CQ51">
        <v>1.3710979999999999</v>
      </c>
      <c r="CR51">
        <v>3.57</v>
      </c>
      <c r="CS51">
        <v>2.3630529999999998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91.75935299999999</v>
      </c>
    </row>
    <row r="52" spans="1:114">
      <c r="A52" t="s">
        <v>94</v>
      </c>
      <c r="B52">
        <v>0</v>
      </c>
      <c r="C52">
        <v>0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84.330200000000005</v>
      </c>
      <c r="J52">
        <v>1.297388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147.214156</v>
      </c>
      <c r="Q52">
        <v>21.903790999999998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47.246580999999999</v>
      </c>
      <c r="AH52">
        <v>0</v>
      </c>
      <c r="AI52">
        <v>14.673897</v>
      </c>
      <c r="AJ52">
        <v>0</v>
      </c>
      <c r="AK52">
        <v>64.950986999999998</v>
      </c>
      <c r="AL52">
        <v>47.642000000000003</v>
      </c>
      <c r="AM52">
        <v>18.108732</v>
      </c>
      <c r="AN52">
        <v>1.053695</v>
      </c>
      <c r="AO52">
        <v>0</v>
      </c>
      <c r="AP52">
        <v>0.25619999999999998</v>
      </c>
      <c r="AQ52">
        <v>26.843720999999999</v>
      </c>
      <c r="AR52">
        <v>47.472000000000001</v>
      </c>
      <c r="AS52">
        <v>36.506751000000001</v>
      </c>
      <c r="AT52">
        <v>16.484999999999999</v>
      </c>
      <c r="AU52">
        <v>0</v>
      </c>
      <c r="AV52">
        <v>42.326875000000001</v>
      </c>
      <c r="AW52">
        <v>55.017747999999997</v>
      </c>
      <c r="AX52">
        <v>5.1895509999999998</v>
      </c>
      <c r="AY52">
        <v>0</v>
      </c>
      <c r="AZ52">
        <f t="shared" si="0"/>
        <v>91.75935299999999</v>
      </c>
      <c r="BA52">
        <f t="shared" si="1"/>
        <v>3157.8342370000005</v>
      </c>
      <c r="BD52">
        <v>4.2938999999999998</v>
      </c>
      <c r="BE52">
        <v>0</v>
      </c>
      <c r="BF52">
        <v>2.3484999999999999E-2</v>
      </c>
      <c r="BG52">
        <v>0</v>
      </c>
      <c r="BH52">
        <v>0</v>
      </c>
      <c r="BI52">
        <v>0.82955900000000005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1.9522930000000001</v>
      </c>
      <c r="BR52">
        <v>4.2252549999999998</v>
      </c>
      <c r="BS52">
        <v>1.61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1.85</v>
      </c>
      <c r="CC52">
        <v>0.98</v>
      </c>
      <c r="CD52">
        <v>0.96</v>
      </c>
      <c r="CE52">
        <v>1.8</v>
      </c>
      <c r="CF52">
        <v>0.23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3.5424669999999998</v>
      </c>
      <c r="CM52">
        <v>1.870228</v>
      </c>
      <c r="CN52">
        <v>1.771234</v>
      </c>
      <c r="CO52">
        <v>3.03</v>
      </c>
      <c r="CP52">
        <v>4.2338469999999999</v>
      </c>
      <c r="CQ52">
        <v>1.3710979999999999</v>
      </c>
      <c r="CR52">
        <v>3.57</v>
      </c>
      <c r="CS52">
        <v>2.3630529999999998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91.75935299999999</v>
      </c>
    </row>
    <row r="53" spans="1:114">
      <c r="A53" t="s">
        <v>95</v>
      </c>
      <c r="B53">
        <v>0</v>
      </c>
      <c r="C53">
        <v>0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84.330200000000005</v>
      </c>
      <c r="J53">
        <v>1.297388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147.214156</v>
      </c>
      <c r="Q53">
        <v>21.903790999999998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47.246580999999999</v>
      </c>
      <c r="AH53">
        <v>0</v>
      </c>
      <c r="AI53">
        <v>4.4021689999999998</v>
      </c>
      <c r="AJ53">
        <v>0</v>
      </c>
      <c r="AK53">
        <v>64.950986999999998</v>
      </c>
      <c r="AL53">
        <v>47.642000000000003</v>
      </c>
      <c r="AM53">
        <v>18.108732</v>
      </c>
      <c r="AN53">
        <v>1.053695</v>
      </c>
      <c r="AO53">
        <v>0</v>
      </c>
      <c r="AP53">
        <v>0.38429999999999997</v>
      </c>
      <c r="AQ53">
        <v>26.843720999999999</v>
      </c>
      <c r="AR53">
        <v>47.472000000000001</v>
      </c>
      <c r="AS53">
        <v>36.506751000000001</v>
      </c>
      <c r="AT53">
        <v>16.484999999999999</v>
      </c>
      <c r="AU53">
        <v>0</v>
      </c>
      <c r="AV53">
        <v>42.326875000000001</v>
      </c>
      <c r="AW53">
        <v>55.017747999999997</v>
      </c>
      <c r="AX53">
        <v>5.1895509999999998</v>
      </c>
      <c r="AY53">
        <v>0</v>
      </c>
      <c r="AZ53">
        <f t="shared" si="0"/>
        <v>91.759278999999992</v>
      </c>
      <c r="BA53">
        <f t="shared" si="1"/>
        <v>3147.6905350000006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0.82955900000000005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1.9522930000000001</v>
      </c>
      <c r="BR53">
        <v>4.2252549999999998</v>
      </c>
      <c r="BS53">
        <v>1.61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1.85</v>
      </c>
      <c r="CC53">
        <v>0.98</v>
      </c>
      <c r="CD53">
        <v>0.96</v>
      </c>
      <c r="CE53">
        <v>1.8</v>
      </c>
      <c r="CF53">
        <v>0.23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3.5424669999999998</v>
      </c>
      <c r="CM53">
        <v>1.870228</v>
      </c>
      <c r="CN53">
        <v>1.771234</v>
      </c>
      <c r="CO53">
        <v>3.03</v>
      </c>
      <c r="CP53">
        <v>4.2338469999999999</v>
      </c>
      <c r="CQ53">
        <v>1.3710979999999999</v>
      </c>
      <c r="CR53">
        <v>3.57</v>
      </c>
      <c r="CS53">
        <v>2.3630529999999998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91.759278999999992</v>
      </c>
    </row>
    <row r="54" spans="1:114">
      <c r="A54" t="s">
        <v>96</v>
      </c>
      <c r="B54">
        <v>0</v>
      </c>
      <c r="C54">
        <v>0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84.330200000000005</v>
      </c>
      <c r="J54">
        <v>1.297388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147.214156</v>
      </c>
      <c r="Q54">
        <v>21.903790999999998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47.246580999999999</v>
      </c>
      <c r="AH54">
        <v>0</v>
      </c>
      <c r="AI54">
        <v>0</v>
      </c>
      <c r="AJ54">
        <v>0</v>
      </c>
      <c r="AK54">
        <v>64.950986999999998</v>
      </c>
      <c r="AL54">
        <v>47.642000000000003</v>
      </c>
      <c r="AM54">
        <v>18.108732</v>
      </c>
      <c r="AN54">
        <v>1.053695</v>
      </c>
      <c r="AO54">
        <v>0</v>
      </c>
      <c r="AP54">
        <v>0.38429999999999997</v>
      </c>
      <c r="AQ54">
        <v>26.843720999999999</v>
      </c>
      <c r="AR54">
        <v>47.472000000000001</v>
      </c>
      <c r="AS54">
        <v>36.506751000000001</v>
      </c>
      <c r="AT54">
        <v>16.484999999999999</v>
      </c>
      <c r="AU54">
        <v>0</v>
      </c>
      <c r="AV54">
        <v>42.326875000000001</v>
      </c>
      <c r="AW54">
        <v>55.017747999999997</v>
      </c>
      <c r="AX54">
        <v>5.1895509999999998</v>
      </c>
      <c r="AY54">
        <v>0</v>
      </c>
      <c r="AZ54">
        <f t="shared" si="0"/>
        <v>91.689278999999999</v>
      </c>
      <c r="BA54">
        <f t="shared" si="1"/>
        <v>3143.218366000001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0.82955900000000005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1.9522930000000001</v>
      </c>
      <c r="BR54">
        <v>4.2252549999999998</v>
      </c>
      <c r="BS54">
        <v>1.61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1.85</v>
      </c>
      <c r="CC54">
        <v>0.94</v>
      </c>
      <c r="CD54">
        <v>0.93</v>
      </c>
      <c r="CE54">
        <v>1.8</v>
      </c>
      <c r="CF54">
        <v>0.23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3.5424669999999998</v>
      </c>
      <c r="CM54">
        <v>1.870228</v>
      </c>
      <c r="CN54">
        <v>1.771234</v>
      </c>
      <c r="CO54">
        <v>3.03</v>
      </c>
      <c r="CP54">
        <v>4.2338469999999999</v>
      </c>
      <c r="CQ54">
        <v>1.3710979999999999</v>
      </c>
      <c r="CR54">
        <v>3.57</v>
      </c>
      <c r="CS54">
        <v>2.3630529999999998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91.689278999999999</v>
      </c>
    </row>
    <row r="55" spans="1:114">
      <c r="A55" t="s">
        <v>97</v>
      </c>
      <c r="B55">
        <v>0</v>
      </c>
      <c r="C55">
        <v>0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83.032813000000004</v>
      </c>
      <c r="J55">
        <v>1.297388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147.214156</v>
      </c>
      <c r="Q55">
        <v>21.903790999999998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47.246580999999999</v>
      </c>
      <c r="AH55">
        <v>0</v>
      </c>
      <c r="AI55">
        <v>0</v>
      </c>
      <c r="AJ55">
        <v>0</v>
      </c>
      <c r="AK55">
        <v>64.950986999999998</v>
      </c>
      <c r="AL55">
        <v>47.642000000000003</v>
      </c>
      <c r="AM55">
        <v>18.108732</v>
      </c>
      <c r="AN55">
        <v>1.053695</v>
      </c>
      <c r="AO55">
        <v>0</v>
      </c>
      <c r="AP55">
        <v>0.38429999999999997</v>
      </c>
      <c r="AQ55">
        <v>26.843720999999999</v>
      </c>
      <c r="AR55">
        <v>47.472000000000001</v>
      </c>
      <c r="AS55">
        <v>36.506751000000001</v>
      </c>
      <c r="AT55">
        <v>16.484999999999999</v>
      </c>
      <c r="AU55">
        <v>0</v>
      </c>
      <c r="AV55">
        <v>42.326875000000001</v>
      </c>
      <c r="AW55">
        <v>55.017747999999997</v>
      </c>
      <c r="AX55">
        <v>5.1895509999999998</v>
      </c>
      <c r="AY55">
        <v>0</v>
      </c>
      <c r="AZ55">
        <f t="shared" si="0"/>
        <v>91.689055999999994</v>
      </c>
      <c r="BA55">
        <f t="shared" si="1"/>
        <v>3151.0579930000008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0.82955900000000005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1.9522930000000001</v>
      </c>
      <c r="BR55">
        <v>4.2252549999999998</v>
      </c>
      <c r="BS55">
        <v>1.61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1.85</v>
      </c>
      <c r="CC55">
        <v>0.94</v>
      </c>
      <c r="CD55">
        <v>0.93</v>
      </c>
      <c r="CE55">
        <v>1.8</v>
      </c>
      <c r="CF55">
        <v>0.23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3.5424669999999998</v>
      </c>
      <c r="CM55">
        <v>1.870228</v>
      </c>
      <c r="CN55">
        <v>1.771234</v>
      </c>
      <c r="CO55">
        <v>3.03</v>
      </c>
      <c r="CP55">
        <v>4.2338469999999999</v>
      </c>
      <c r="CQ55">
        <v>1.3710979999999999</v>
      </c>
      <c r="CR55">
        <v>3.57</v>
      </c>
      <c r="CS55">
        <v>2.3630529999999998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91.689055999999994</v>
      </c>
    </row>
    <row r="56" spans="1:114">
      <c r="A56" t="s">
        <v>98</v>
      </c>
      <c r="B56">
        <v>0</v>
      </c>
      <c r="C56">
        <v>0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83.032813000000004</v>
      </c>
      <c r="J56">
        <v>1.297388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147.214156</v>
      </c>
      <c r="Q56">
        <v>21.903790999999998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47.246580999999999</v>
      </c>
      <c r="AH56">
        <v>0</v>
      </c>
      <c r="AI56">
        <v>0</v>
      </c>
      <c r="AJ56">
        <v>0</v>
      </c>
      <c r="AK56">
        <v>64.950986999999998</v>
      </c>
      <c r="AL56">
        <v>47.642000000000003</v>
      </c>
      <c r="AM56">
        <v>18.108732</v>
      </c>
      <c r="AN56">
        <v>1.053695</v>
      </c>
      <c r="AO56">
        <v>0</v>
      </c>
      <c r="AP56">
        <v>0.38429999999999997</v>
      </c>
      <c r="AQ56">
        <v>26.843720999999999</v>
      </c>
      <c r="AR56">
        <v>47.472000000000001</v>
      </c>
      <c r="AS56">
        <v>36.506751000000001</v>
      </c>
      <c r="AT56">
        <v>16.484999999999999</v>
      </c>
      <c r="AU56">
        <v>0</v>
      </c>
      <c r="AV56">
        <v>42.326875000000001</v>
      </c>
      <c r="AW56">
        <v>55.017747999999997</v>
      </c>
      <c r="AX56">
        <v>5.1895509999999998</v>
      </c>
      <c r="AY56">
        <v>0</v>
      </c>
      <c r="AZ56">
        <f t="shared" si="0"/>
        <v>91.689055999999994</v>
      </c>
      <c r="BA56">
        <f t="shared" si="1"/>
        <v>3151.0579930000008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0.82955900000000005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1.9522930000000001</v>
      </c>
      <c r="BR56">
        <v>4.2252549999999998</v>
      </c>
      <c r="BS56">
        <v>1.61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1.85</v>
      </c>
      <c r="CC56">
        <v>0.94</v>
      </c>
      <c r="CD56">
        <v>0.93</v>
      </c>
      <c r="CE56">
        <v>1.8</v>
      </c>
      <c r="CF56">
        <v>0.23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3.5424669999999998</v>
      </c>
      <c r="CM56">
        <v>1.870228</v>
      </c>
      <c r="CN56">
        <v>1.771234</v>
      </c>
      <c r="CO56">
        <v>3.03</v>
      </c>
      <c r="CP56">
        <v>4.2338469999999999</v>
      </c>
      <c r="CQ56">
        <v>1.3710979999999999</v>
      </c>
      <c r="CR56">
        <v>3.57</v>
      </c>
      <c r="CS56">
        <v>2.3630529999999998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91.689055999999994</v>
      </c>
    </row>
    <row r="57" spans="1:114">
      <c r="A57" t="s">
        <v>99</v>
      </c>
      <c r="B57">
        <v>0</v>
      </c>
      <c r="C57">
        <v>0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83.032813000000004</v>
      </c>
      <c r="J57">
        <v>1.297388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147.214156</v>
      </c>
      <c r="Q57">
        <v>21.903790999999998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47.246580999999999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1.053695</v>
      </c>
      <c r="AO57">
        <v>0</v>
      </c>
      <c r="AP57">
        <v>0.38429999999999997</v>
      </c>
      <c r="AQ57">
        <v>26.843720999999999</v>
      </c>
      <c r="AR57">
        <v>47.472000000000001</v>
      </c>
      <c r="AS57">
        <v>36.506751000000001</v>
      </c>
      <c r="AT57">
        <v>16.484999999999999</v>
      </c>
      <c r="AU57">
        <v>0</v>
      </c>
      <c r="AV57">
        <v>42.326875000000001</v>
      </c>
      <c r="AW57">
        <v>55.017747999999997</v>
      </c>
      <c r="AX57">
        <v>5.1895509999999998</v>
      </c>
      <c r="AY57">
        <v>0</v>
      </c>
      <c r="AZ57">
        <f t="shared" si="0"/>
        <v>89.639055999999997</v>
      </c>
      <c r="BA57">
        <f t="shared" si="1"/>
        <v>3137.3879930000007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0.82955900000000005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1.9522930000000001</v>
      </c>
      <c r="BR57">
        <v>4.2252549999999998</v>
      </c>
      <c r="BS57">
        <v>1.61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1.85</v>
      </c>
      <c r="CC57">
        <v>0.94</v>
      </c>
      <c r="CD57">
        <v>0.93</v>
      </c>
      <c r="CE57">
        <v>1.8</v>
      </c>
      <c r="CF57">
        <v>0.23</v>
      </c>
      <c r="CG57">
        <v>3.78</v>
      </c>
      <c r="CH57">
        <v>0</v>
      </c>
      <c r="CI57">
        <v>5.9</v>
      </c>
      <c r="CJ57">
        <v>1.95</v>
      </c>
      <c r="CK57">
        <v>1.84</v>
      </c>
      <c r="CL57">
        <v>3.5424669999999998</v>
      </c>
      <c r="CM57">
        <v>1.870228</v>
      </c>
      <c r="CN57">
        <v>1.771234</v>
      </c>
      <c r="CO57">
        <v>3.03</v>
      </c>
      <c r="CP57">
        <v>4.2338469999999999</v>
      </c>
      <c r="CQ57">
        <v>1.3710979999999999</v>
      </c>
      <c r="CR57">
        <v>3.57</v>
      </c>
      <c r="CS57">
        <v>2.3630529999999998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89.639055999999997</v>
      </c>
    </row>
    <row r="58" spans="1:114">
      <c r="A58" t="s">
        <v>100</v>
      </c>
      <c r="B58">
        <v>0</v>
      </c>
      <c r="C58">
        <v>0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83.032813000000004</v>
      </c>
      <c r="J58">
        <v>1.297388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147.214156</v>
      </c>
      <c r="Q58">
        <v>21.903790999999998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47.246580999999999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1.053695</v>
      </c>
      <c r="AO58">
        <v>0</v>
      </c>
      <c r="AP58">
        <v>0.38429999999999997</v>
      </c>
      <c r="AQ58">
        <v>26.843720999999999</v>
      </c>
      <c r="AR58">
        <v>47.472000000000001</v>
      </c>
      <c r="AS58">
        <v>36.506751000000001</v>
      </c>
      <c r="AT58">
        <v>16.484999999999999</v>
      </c>
      <c r="AU58">
        <v>0</v>
      </c>
      <c r="AV58">
        <v>42.326875000000001</v>
      </c>
      <c r="AW58">
        <v>55.017747999999997</v>
      </c>
      <c r="AX58">
        <v>5.1895509999999998</v>
      </c>
      <c r="AY58">
        <v>0</v>
      </c>
      <c r="AZ58">
        <f t="shared" si="0"/>
        <v>89.639055999999997</v>
      </c>
      <c r="BA58">
        <f t="shared" si="1"/>
        <v>3137.3879930000007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0.82955900000000005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1.9522930000000001</v>
      </c>
      <c r="BR58">
        <v>4.2252549999999998</v>
      </c>
      <c r="BS58">
        <v>1.61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1.85</v>
      </c>
      <c r="CC58">
        <v>0.94</v>
      </c>
      <c r="CD58">
        <v>0.93</v>
      </c>
      <c r="CE58">
        <v>1.8</v>
      </c>
      <c r="CF58">
        <v>0.23</v>
      </c>
      <c r="CG58">
        <v>3.78</v>
      </c>
      <c r="CH58">
        <v>0</v>
      </c>
      <c r="CI58">
        <v>5.9</v>
      </c>
      <c r="CJ58">
        <v>1.95</v>
      </c>
      <c r="CK58">
        <v>1.84</v>
      </c>
      <c r="CL58">
        <v>3.5424669999999998</v>
      </c>
      <c r="CM58">
        <v>1.870228</v>
      </c>
      <c r="CN58">
        <v>1.771234</v>
      </c>
      <c r="CO58">
        <v>3.03</v>
      </c>
      <c r="CP58">
        <v>4.2338469999999999</v>
      </c>
      <c r="CQ58">
        <v>1.3710979999999999</v>
      </c>
      <c r="CR58">
        <v>3.57</v>
      </c>
      <c r="CS58">
        <v>2.3630529999999998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89.639055999999997</v>
      </c>
    </row>
    <row r="59" spans="1:114">
      <c r="A59" t="s">
        <v>101</v>
      </c>
      <c r="B59">
        <v>0</v>
      </c>
      <c r="C59">
        <v>0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83.032813000000004</v>
      </c>
      <c r="J59">
        <v>1.297388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147.214156</v>
      </c>
      <c r="Q59">
        <v>21.903790999999998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47.246580999999999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1.053695</v>
      </c>
      <c r="AO59">
        <v>0</v>
      </c>
      <c r="AP59">
        <v>0.76859999999999995</v>
      </c>
      <c r="AQ59">
        <v>26.843720999999999</v>
      </c>
      <c r="AR59">
        <v>47.472000000000001</v>
      </c>
      <c r="AS59">
        <v>36.506751000000001</v>
      </c>
      <c r="AT59">
        <v>16.484999999999999</v>
      </c>
      <c r="AU59">
        <v>0</v>
      </c>
      <c r="AV59">
        <v>42.326875000000001</v>
      </c>
      <c r="AW59">
        <v>55.017747999999997</v>
      </c>
      <c r="AX59">
        <v>5.1895509999999998</v>
      </c>
      <c r="AY59">
        <v>0</v>
      </c>
      <c r="AZ59">
        <f t="shared" si="0"/>
        <v>89.639055999999997</v>
      </c>
      <c r="BA59">
        <f t="shared" si="1"/>
        <v>3137.7722930000004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0.82955900000000005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1.9522930000000001</v>
      </c>
      <c r="BR59">
        <v>4.2252549999999998</v>
      </c>
      <c r="BS59">
        <v>1.61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1.85</v>
      </c>
      <c r="CC59">
        <v>0.94</v>
      </c>
      <c r="CD59">
        <v>0.93</v>
      </c>
      <c r="CE59">
        <v>1.8</v>
      </c>
      <c r="CF59">
        <v>0.23</v>
      </c>
      <c r="CG59">
        <v>3.78</v>
      </c>
      <c r="CH59">
        <v>0</v>
      </c>
      <c r="CI59">
        <v>5.9</v>
      </c>
      <c r="CJ59">
        <v>1.95</v>
      </c>
      <c r="CK59">
        <v>1.84</v>
      </c>
      <c r="CL59">
        <v>3.5424669999999998</v>
      </c>
      <c r="CM59">
        <v>1.870228</v>
      </c>
      <c r="CN59">
        <v>1.771234</v>
      </c>
      <c r="CO59">
        <v>3.03</v>
      </c>
      <c r="CP59">
        <v>4.2338469999999999</v>
      </c>
      <c r="CQ59">
        <v>1.3710979999999999</v>
      </c>
      <c r="CR59">
        <v>3.57</v>
      </c>
      <c r="CS59">
        <v>2.3630529999999998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89.639055999999997</v>
      </c>
    </row>
    <row r="60" spans="1:114">
      <c r="A60" t="s">
        <v>102</v>
      </c>
      <c r="B60">
        <v>0</v>
      </c>
      <c r="C60">
        <v>0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83.032813000000004</v>
      </c>
      <c r="J60">
        <v>1.297388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147.214156</v>
      </c>
      <c r="Q60">
        <v>21.903790999999998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47.246580999999999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1.053695</v>
      </c>
      <c r="AO60">
        <v>0</v>
      </c>
      <c r="AP60">
        <v>0.76859999999999995</v>
      </c>
      <c r="AQ60">
        <v>13.421861</v>
      </c>
      <c r="AR60">
        <v>47.472000000000001</v>
      </c>
      <c r="AS60">
        <v>36.506751000000001</v>
      </c>
      <c r="AT60">
        <v>16.484999999999999</v>
      </c>
      <c r="AU60">
        <v>0</v>
      </c>
      <c r="AV60">
        <v>42.326875000000001</v>
      </c>
      <c r="AW60">
        <v>55.017747999999997</v>
      </c>
      <c r="AX60">
        <v>5.1895509999999998</v>
      </c>
      <c r="AY60">
        <v>0</v>
      </c>
      <c r="AZ60">
        <f t="shared" si="0"/>
        <v>89.639055999999997</v>
      </c>
      <c r="BA60">
        <f t="shared" si="1"/>
        <v>3124.3504330000001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0.82955900000000005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1.9522930000000001</v>
      </c>
      <c r="BR60">
        <v>4.2252549999999998</v>
      </c>
      <c r="BS60">
        <v>1.61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1.85</v>
      </c>
      <c r="CC60">
        <v>0.94</v>
      </c>
      <c r="CD60">
        <v>0.93</v>
      </c>
      <c r="CE60">
        <v>1.8</v>
      </c>
      <c r="CF60">
        <v>0.23</v>
      </c>
      <c r="CG60">
        <v>3.78</v>
      </c>
      <c r="CH60">
        <v>0</v>
      </c>
      <c r="CI60">
        <v>5.9</v>
      </c>
      <c r="CJ60">
        <v>1.95</v>
      </c>
      <c r="CK60">
        <v>1.84</v>
      </c>
      <c r="CL60">
        <v>3.5424669999999998</v>
      </c>
      <c r="CM60">
        <v>1.870228</v>
      </c>
      <c r="CN60">
        <v>1.771234</v>
      </c>
      <c r="CO60">
        <v>3.03</v>
      </c>
      <c r="CP60">
        <v>4.2338469999999999</v>
      </c>
      <c r="CQ60">
        <v>1.3710979999999999</v>
      </c>
      <c r="CR60">
        <v>3.57</v>
      </c>
      <c r="CS60">
        <v>2.3630529999999998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89.639055999999997</v>
      </c>
    </row>
    <row r="61" spans="1:114">
      <c r="A61" t="s">
        <v>103</v>
      </c>
      <c r="B61">
        <v>0</v>
      </c>
      <c r="C61">
        <v>0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83.032813000000004</v>
      </c>
      <c r="J61">
        <v>1.297388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147.214156</v>
      </c>
      <c r="Q61">
        <v>21.903790999999998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47.246580999999999</v>
      </c>
      <c r="AH61">
        <v>0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1.053695</v>
      </c>
      <c r="AO61">
        <v>0</v>
      </c>
      <c r="AP61">
        <v>0.76859999999999995</v>
      </c>
      <c r="AQ61">
        <v>13.421861</v>
      </c>
      <c r="AR61">
        <v>47.472000000000001</v>
      </c>
      <c r="AS61">
        <v>36.506751000000001</v>
      </c>
      <c r="AT61">
        <v>18.683</v>
      </c>
      <c r="AU61">
        <v>0</v>
      </c>
      <c r="AV61">
        <v>42.326875000000001</v>
      </c>
      <c r="AW61">
        <v>55.017747999999997</v>
      </c>
      <c r="AX61">
        <v>5.1895509999999998</v>
      </c>
      <c r="AY61">
        <v>0</v>
      </c>
      <c r="AZ61">
        <f t="shared" si="0"/>
        <v>89.639055999999997</v>
      </c>
      <c r="BA61">
        <f t="shared" si="1"/>
        <v>3126.5484329999999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0.82955900000000005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1.9522930000000001</v>
      </c>
      <c r="BR61">
        <v>4.2252549999999998</v>
      </c>
      <c r="BS61">
        <v>1.61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1.85</v>
      </c>
      <c r="CC61">
        <v>0.94</v>
      </c>
      <c r="CD61">
        <v>0.93</v>
      </c>
      <c r="CE61">
        <v>1.8</v>
      </c>
      <c r="CF61">
        <v>0.23</v>
      </c>
      <c r="CG61">
        <v>3.78</v>
      </c>
      <c r="CH61">
        <v>0</v>
      </c>
      <c r="CI61">
        <v>5.9</v>
      </c>
      <c r="CJ61">
        <v>1.95</v>
      </c>
      <c r="CK61">
        <v>1.84</v>
      </c>
      <c r="CL61">
        <v>3.5424669999999998</v>
      </c>
      <c r="CM61">
        <v>1.870228</v>
      </c>
      <c r="CN61">
        <v>1.771234</v>
      </c>
      <c r="CO61">
        <v>3.03</v>
      </c>
      <c r="CP61">
        <v>4.2338469999999999</v>
      </c>
      <c r="CQ61">
        <v>1.3710979999999999</v>
      </c>
      <c r="CR61">
        <v>3.57</v>
      </c>
      <c r="CS61">
        <v>2.3630529999999998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89.639055999999997</v>
      </c>
    </row>
    <row r="62" spans="1:114">
      <c r="A62" t="s">
        <v>104</v>
      </c>
      <c r="B62">
        <v>0</v>
      </c>
      <c r="C62">
        <v>0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83.032813000000004</v>
      </c>
      <c r="J62">
        <v>1.297388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147.214156</v>
      </c>
      <c r="Q62">
        <v>21.903790999999998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47.246580999999999</v>
      </c>
      <c r="AH62">
        <v>0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1.053695</v>
      </c>
      <c r="AO62">
        <v>0</v>
      </c>
      <c r="AP62">
        <v>0.76859999999999995</v>
      </c>
      <c r="AQ62">
        <v>13.421861</v>
      </c>
      <c r="AR62">
        <v>47.472000000000001</v>
      </c>
      <c r="AS62">
        <v>36.506751000000001</v>
      </c>
      <c r="AT62">
        <v>18.683</v>
      </c>
      <c r="AU62">
        <v>0</v>
      </c>
      <c r="AV62">
        <v>42.326875000000001</v>
      </c>
      <c r="AW62">
        <v>55.017747999999997</v>
      </c>
      <c r="AX62">
        <v>5.1895509999999998</v>
      </c>
      <c r="AY62">
        <v>0</v>
      </c>
      <c r="AZ62">
        <f t="shared" si="0"/>
        <v>89.588831999999982</v>
      </c>
      <c r="BA62">
        <f t="shared" si="1"/>
        <v>3126.4982089999999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0.82955900000000005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1.9522930000000001</v>
      </c>
      <c r="BR62">
        <v>4.2252549999999998</v>
      </c>
      <c r="BS62">
        <v>1.61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1.85</v>
      </c>
      <c r="CC62">
        <v>0.91</v>
      </c>
      <c r="CD62">
        <v>0.91</v>
      </c>
      <c r="CE62">
        <v>1.8</v>
      </c>
      <c r="CF62">
        <v>0.23</v>
      </c>
      <c r="CG62">
        <v>3.78</v>
      </c>
      <c r="CH62">
        <v>0</v>
      </c>
      <c r="CI62">
        <v>5.9</v>
      </c>
      <c r="CJ62">
        <v>1.95</v>
      </c>
      <c r="CK62">
        <v>1.84</v>
      </c>
      <c r="CL62">
        <v>3.5424669999999998</v>
      </c>
      <c r="CM62">
        <v>1.870228</v>
      </c>
      <c r="CN62">
        <v>1.771234</v>
      </c>
      <c r="CO62">
        <v>3.03</v>
      </c>
      <c r="CP62">
        <v>4.2338469999999999</v>
      </c>
      <c r="CQ62">
        <v>1.3710979999999999</v>
      </c>
      <c r="CR62">
        <v>3.57</v>
      </c>
      <c r="CS62">
        <v>2.3630529999999998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89.588831999999982</v>
      </c>
    </row>
    <row r="63" spans="1:114">
      <c r="A63" t="s">
        <v>105</v>
      </c>
      <c r="B63">
        <v>0</v>
      </c>
      <c r="C63">
        <v>0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83.032813000000004</v>
      </c>
      <c r="J63">
        <v>1.297388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147.214156</v>
      </c>
      <c r="Q63">
        <v>21.903790999999998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47.246580999999999</v>
      </c>
      <c r="AH63">
        <v>0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1.053695</v>
      </c>
      <c r="AO63">
        <v>0</v>
      </c>
      <c r="AP63">
        <v>0.76859999999999995</v>
      </c>
      <c r="AQ63">
        <v>13.421861</v>
      </c>
      <c r="AR63">
        <v>47.472000000000001</v>
      </c>
      <c r="AS63">
        <v>36.506751000000001</v>
      </c>
      <c r="AT63">
        <v>18.683</v>
      </c>
      <c r="AU63">
        <v>0</v>
      </c>
      <c r="AV63">
        <v>42.326875000000001</v>
      </c>
      <c r="AW63">
        <v>55.017747999999997</v>
      </c>
      <c r="AX63">
        <v>5.1895509999999998</v>
      </c>
      <c r="AY63">
        <v>0</v>
      </c>
      <c r="AZ63">
        <f t="shared" si="0"/>
        <v>89.588831999999982</v>
      </c>
      <c r="BA63">
        <f t="shared" si="1"/>
        <v>3114.878209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0.82955900000000005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1.9522930000000001</v>
      </c>
      <c r="BR63">
        <v>4.2252549999999998</v>
      </c>
      <c r="BS63">
        <v>1.61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1.85</v>
      </c>
      <c r="CC63">
        <v>0.91</v>
      </c>
      <c r="CD63">
        <v>0.91</v>
      </c>
      <c r="CE63">
        <v>1.8</v>
      </c>
      <c r="CF63">
        <v>0.23</v>
      </c>
      <c r="CG63">
        <v>3.78</v>
      </c>
      <c r="CH63">
        <v>0</v>
      </c>
      <c r="CI63">
        <v>5.9</v>
      </c>
      <c r="CJ63">
        <v>1.95</v>
      </c>
      <c r="CK63">
        <v>1.84</v>
      </c>
      <c r="CL63">
        <v>3.5424669999999998</v>
      </c>
      <c r="CM63">
        <v>1.870228</v>
      </c>
      <c r="CN63">
        <v>1.771234</v>
      </c>
      <c r="CO63">
        <v>3.03</v>
      </c>
      <c r="CP63">
        <v>4.2338469999999999</v>
      </c>
      <c r="CQ63">
        <v>1.3710979999999999</v>
      </c>
      <c r="CR63">
        <v>3.57</v>
      </c>
      <c r="CS63">
        <v>2.3630529999999998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89.588831999999982</v>
      </c>
    </row>
    <row r="64" spans="1:114">
      <c r="A64" t="s">
        <v>106</v>
      </c>
      <c r="B64">
        <v>0</v>
      </c>
      <c r="C64">
        <v>0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83.032813000000004</v>
      </c>
      <c r="J64">
        <v>1.297388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147.214156</v>
      </c>
      <c r="Q64">
        <v>21.903790999999998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47.246580999999999</v>
      </c>
      <c r="AH64">
        <v>0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1.053695</v>
      </c>
      <c r="AO64">
        <v>0</v>
      </c>
      <c r="AP64">
        <v>0.76859999999999995</v>
      </c>
      <c r="AQ64">
        <v>13.421861</v>
      </c>
      <c r="AR64">
        <v>47.472000000000001</v>
      </c>
      <c r="AS64">
        <v>36.506751000000001</v>
      </c>
      <c r="AT64">
        <v>18.683</v>
      </c>
      <c r="AU64">
        <v>0</v>
      </c>
      <c r="AV64">
        <v>42.326875000000001</v>
      </c>
      <c r="AW64">
        <v>55.017747999999997</v>
      </c>
      <c r="AX64">
        <v>5.1895509999999998</v>
      </c>
      <c r="AY64">
        <v>0</v>
      </c>
      <c r="AZ64">
        <f t="shared" si="0"/>
        <v>89.588831999999982</v>
      </c>
      <c r="BA64">
        <f t="shared" si="1"/>
        <v>3133.7887970000002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0.82955900000000005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1.9522930000000001</v>
      </c>
      <c r="BR64">
        <v>4.2252549999999998</v>
      </c>
      <c r="BS64">
        <v>1.61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1.85</v>
      </c>
      <c r="CC64">
        <v>0.91</v>
      </c>
      <c r="CD64">
        <v>0.91</v>
      </c>
      <c r="CE64">
        <v>1.8</v>
      </c>
      <c r="CF64">
        <v>0.23</v>
      </c>
      <c r="CG64">
        <v>3.78</v>
      </c>
      <c r="CH64">
        <v>0</v>
      </c>
      <c r="CI64">
        <v>5.9</v>
      </c>
      <c r="CJ64">
        <v>1.95</v>
      </c>
      <c r="CK64">
        <v>1.84</v>
      </c>
      <c r="CL64">
        <v>3.5424669999999998</v>
      </c>
      <c r="CM64">
        <v>1.870228</v>
      </c>
      <c r="CN64">
        <v>1.771234</v>
      </c>
      <c r="CO64">
        <v>3.03</v>
      </c>
      <c r="CP64">
        <v>4.2338469999999999</v>
      </c>
      <c r="CQ64">
        <v>1.3710979999999999</v>
      </c>
      <c r="CR64">
        <v>3.57</v>
      </c>
      <c r="CS64">
        <v>2.3630529999999998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89.588831999999982</v>
      </c>
    </row>
    <row r="65" spans="1:114">
      <c r="A65" t="s">
        <v>107</v>
      </c>
      <c r="B65">
        <v>0</v>
      </c>
      <c r="C65">
        <v>0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83.032813000000004</v>
      </c>
      <c r="J65">
        <v>1.297388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147.214156</v>
      </c>
      <c r="Q65">
        <v>21.903790999999998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47.246580999999999</v>
      </c>
      <c r="AH65">
        <v>0</v>
      </c>
      <c r="AI65">
        <v>14.673897</v>
      </c>
      <c r="AJ65">
        <v>0</v>
      </c>
      <c r="AK65">
        <v>64.950986999999998</v>
      </c>
      <c r="AL65">
        <v>24.402000000000001</v>
      </c>
      <c r="AM65">
        <v>18.108732</v>
      </c>
      <c r="AN65">
        <v>1.053695</v>
      </c>
      <c r="AO65">
        <v>0</v>
      </c>
      <c r="AP65">
        <v>0.76859999999999995</v>
      </c>
      <c r="AQ65">
        <v>13.421861</v>
      </c>
      <c r="AR65">
        <v>47.472000000000001</v>
      </c>
      <c r="AS65">
        <v>36.506751000000001</v>
      </c>
      <c r="AT65">
        <v>18.683</v>
      </c>
      <c r="AU65">
        <v>0</v>
      </c>
      <c r="AV65">
        <v>42.326875000000001</v>
      </c>
      <c r="AW65">
        <v>55.017747999999997</v>
      </c>
      <c r="AX65">
        <v>5.1895509999999998</v>
      </c>
      <c r="AY65">
        <v>0</v>
      </c>
      <c r="AZ65">
        <f t="shared" si="0"/>
        <v>89.588831999999982</v>
      </c>
      <c r="BA65">
        <f t="shared" si="1"/>
        <v>3141.9088940000006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0.82955900000000005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1.9522930000000001</v>
      </c>
      <c r="BR65">
        <v>4.2252549999999998</v>
      </c>
      <c r="BS65">
        <v>1.61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1.85</v>
      </c>
      <c r="CC65">
        <v>0.91</v>
      </c>
      <c r="CD65">
        <v>0.91</v>
      </c>
      <c r="CE65">
        <v>1.8</v>
      </c>
      <c r="CF65">
        <v>0.23</v>
      </c>
      <c r="CG65">
        <v>3.78</v>
      </c>
      <c r="CH65">
        <v>0</v>
      </c>
      <c r="CI65">
        <v>5.9</v>
      </c>
      <c r="CJ65">
        <v>1.95</v>
      </c>
      <c r="CK65">
        <v>1.84</v>
      </c>
      <c r="CL65">
        <v>3.5424669999999998</v>
      </c>
      <c r="CM65">
        <v>1.870228</v>
      </c>
      <c r="CN65">
        <v>1.771234</v>
      </c>
      <c r="CO65">
        <v>3.03</v>
      </c>
      <c r="CP65">
        <v>4.2338469999999999</v>
      </c>
      <c r="CQ65">
        <v>1.3710979999999999</v>
      </c>
      <c r="CR65">
        <v>3.57</v>
      </c>
      <c r="CS65">
        <v>2.3630529999999998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89.588831999999982</v>
      </c>
    </row>
    <row r="66" spans="1:114">
      <c r="A66" t="s">
        <v>108</v>
      </c>
      <c r="B66">
        <v>0</v>
      </c>
      <c r="C66">
        <v>0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83.032813000000004</v>
      </c>
      <c r="J66">
        <v>1.297388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147.214156</v>
      </c>
      <c r="Q66">
        <v>21.903790999999998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47.246580999999999</v>
      </c>
      <c r="AH66">
        <v>0</v>
      </c>
      <c r="AI66">
        <v>4.4021689999999998</v>
      </c>
      <c r="AJ66">
        <v>0</v>
      </c>
      <c r="AK66">
        <v>64.950986999999998</v>
      </c>
      <c r="AL66">
        <v>24.402000000000001</v>
      </c>
      <c r="AM66">
        <v>18.108732</v>
      </c>
      <c r="AN66">
        <v>1.053695</v>
      </c>
      <c r="AO66">
        <v>0</v>
      </c>
      <c r="AP66">
        <v>0.76859999999999995</v>
      </c>
      <c r="AQ66">
        <v>13.421861</v>
      </c>
      <c r="AR66">
        <v>47.472000000000001</v>
      </c>
      <c r="AS66">
        <v>36.506751000000001</v>
      </c>
      <c r="AT66">
        <v>18.683</v>
      </c>
      <c r="AU66">
        <v>0</v>
      </c>
      <c r="AV66">
        <v>42.326875000000001</v>
      </c>
      <c r="AW66">
        <v>55.017747999999997</v>
      </c>
      <c r="AX66">
        <v>5.1895509999999998</v>
      </c>
      <c r="AY66">
        <v>0</v>
      </c>
      <c r="AZ66">
        <f t="shared" si="0"/>
        <v>89.588831999999982</v>
      </c>
      <c r="BA66">
        <f t="shared" si="1"/>
        <v>3131.6371660000004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0.82955900000000005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1.9522930000000001</v>
      </c>
      <c r="BR66">
        <v>4.2252549999999998</v>
      </c>
      <c r="BS66">
        <v>1.61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1.85</v>
      </c>
      <c r="CC66">
        <v>0.91</v>
      </c>
      <c r="CD66">
        <v>0.91</v>
      </c>
      <c r="CE66">
        <v>1.8</v>
      </c>
      <c r="CF66">
        <v>0.23</v>
      </c>
      <c r="CG66">
        <v>3.78</v>
      </c>
      <c r="CH66">
        <v>0</v>
      </c>
      <c r="CI66">
        <v>5.9</v>
      </c>
      <c r="CJ66">
        <v>1.95</v>
      </c>
      <c r="CK66">
        <v>1.84</v>
      </c>
      <c r="CL66">
        <v>3.5424669999999998</v>
      </c>
      <c r="CM66">
        <v>1.870228</v>
      </c>
      <c r="CN66">
        <v>1.771234</v>
      </c>
      <c r="CO66">
        <v>3.03</v>
      </c>
      <c r="CP66">
        <v>4.2338469999999999</v>
      </c>
      <c r="CQ66">
        <v>1.3710979999999999</v>
      </c>
      <c r="CR66">
        <v>3.57</v>
      </c>
      <c r="CS66">
        <v>2.3630529999999998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89.588831999999982</v>
      </c>
    </row>
    <row r="67" spans="1:114">
      <c r="A67" t="s">
        <v>109</v>
      </c>
      <c r="B67">
        <v>0</v>
      </c>
      <c r="C67">
        <v>0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84.330200000000005</v>
      </c>
      <c r="J67">
        <v>1.297388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147.214156</v>
      </c>
      <c r="Q67">
        <v>21.903790999999998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23.933713000000001</v>
      </c>
      <c r="AF67">
        <v>9.1372370000000007</v>
      </c>
      <c r="AG67">
        <v>47.246580999999999</v>
      </c>
      <c r="AH67">
        <v>21.513719999999999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1.053695</v>
      </c>
      <c r="AO67">
        <v>0</v>
      </c>
      <c r="AP67">
        <v>0.76859999999999995</v>
      </c>
      <c r="AQ67">
        <v>13.421861</v>
      </c>
      <c r="AR67">
        <v>47.472000000000001</v>
      </c>
      <c r="AS67">
        <v>36.506751000000001</v>
      </c>
      <c r="AT67">
        <v>18.683</v>
      </c>
      <c r="AU67">
        <v>0</v>
      </c>
      <c r="AV67">
        <v>42.326875000000001</v>
      </c>
      <c r="AW67">
        <v>55.017747999999997</v>
      </c>
      <c r="AX67">
        <v>5.1895509999999998</v>
      </c>
      <c r="AY67">
        <v>0</v>
      </c>
      <c r="AZ67">
        <f t="shared" si="0"/>
        <v>90.130480999999975</v>
      </c>
      <c r="BA67">
        <f t="shared" si="1"/>
        <v>3155.6108780000004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0.82955900000000005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1.9522930000000001</v>
      </c>
      <c r="BR67">
        <v>4.2252549999999998</v>
      </c>
      <c r="BS67">
        <v>1.61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1.85</v>
      </c>
      <c r="CC67">
        <v>0.91</v>
      </c>
      <c r="CD67">
        <v>0.91</v>
      </c>
      <c r="CE67">
        <v>1.8</v>
      </c>
      <c r="CF67">
        <v>0.23</v>
      </c>
      <c r="CG67">
        <v>3.78</v>
      </c>
      <c r="CH67">
        <v>0.66330900000000004</v>
      </c>
      <c r="CI67">
        <v>5.9</v>
      </c>
      <c r="CJ67">
        <v>1.95</v>
      </c>
      <c r="CK67">
        <v>1.84</v>
      </c>
      <c r="CL67">
        <v>3.5424669999999998</v>
      </c>
      <c r="CM67">
        <v>1.870228</v>
      </c>
      <c r="CN67">
        <v>1.771234</v>
      </c>
      <c r="CO67">
        <v>3.03</v>
      </c>
      <c r="CP67">
        <v>4.2338469999999999</v>
      </c>
      <c r="CQ67">
        <v>1.3710979999999999</v>
      </c>
      <c r="CR67">
        <v>3.57</v>
      </c>
      <c r="CS67">
        <v>2.3630529999999998</v>
      </c>
      <c r="CT67">
        <v>1.9429620000000001</v>
      </c>
      <c r="CU67">
        <v>1.959684</v>
      </c>
      <c r="CV67">
        <v>2.5620270000000001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90.130480999999975</v>
      </c>
    </row>
    <row r="68" spans="1:114">
      <c r="A68" t="s">
        <v>110</v>
      </c>
      <c r="B68">
        <v>0</v>
      </c>
      <c r="C68">
        <v>0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84.330200000000005</v>
      </c>
      <c r="J68">
        <v>1.297388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147.214156</v>
      </c>
      <c r="Q68">
        <v>21.903790999999998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47.246580999999999</v>
      </c>
      <c r="AH68">
        <v>43.027439999999999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1.053695</v>
      </c>
      <c r="AO68">
        <v>0</v>
      </c>
      <c r="AP68">
        <v>0.38429999999999997</v>
      </c>
      <c r="AQ68">
        <v>13.421861</v>
      </c>
      <c r="AR68">
        <v>47.472000000000001</v>
      </c>
      <c r="AS68">
        <v>36.506751000000001</v>
      </c>
      <c r="AT68">
        <v>18.683</v>
      </c>
      <c r="AU68">
        <v>0</v>
      </c>
      <c r="AV68">
        <v>42.326875000000001</v>
      </c>
      <c r="AW68">
        <v>55.017747999999997</v>
      </c>
      <c r="AX68">
        <v>5.1895509999999998</v>
      </c>
      <c r="AY68">
        <v>0</v>
      </c>
      <c r="AZ68">
        <f t="shared" ref="AZ68:AZ98" si="3">DJ68</f>
        <v>90.79379099999997</v>
      </c>
      <c r="BA68">
        <f t="shared" ref="BA68:BA98" si="4">SUM(B68:AZ68)</f>
        <v>3191.2910710000006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0.82955900000000005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1.9522930000000001</v>
      </c>
      <c r="BR68">
        <v>4.2252549999999998</v>
      </c>
      <c r="BS68">
        <v>1.61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1.85</v>
      </c>
      <c r="CC68">
        <v>0.91</v>
      </c>
      <c r="CD68">
        <v>0.91</v>
      </c>
      <c r="CE68">
        <v>1.8</v>
      </c>
      <c r="CF68">
        <v>0.23</v>
      </c>
      <c r="CG68">
        <v>3.78</v>
      </c>
      <c r="CH68">
        <v>1.326619</v>
      </c>
      <c r="CI68">
        <v>5.9</v>
      </c>
      <c r="CJ68">
        <v>1.95</v>
      </c>
      <c r="CK68">
        <v>1.84</v>
      </c>
      <c r="CL68">
        <v>3.5424669999999998</v>
      </c>
      <c r="CM68">
        <v>1.870228</v>
      </c>
      <c r="CN68">
        <v>1.771234</v>
      </c>
      <c r="CO68">
        <v>3.03</v>
      </c>
      <c r="CP68">
        <v>4.2338469999999999</v>
      </c>
      <c r="CQ68">
        <v>1.3710979999999999</v>
      </c>
      <c r="CR68">
        <v>3.57</v>
      </c>
      <c r="CS68">
        <v>2.3630529999999998</v>
      </c>
      <c r="CT68">
        <v>1.9429620000000001</v>
      </c>
      <c r="CU68">
        <v>1.959684</v>
      </c>
      <c r="CV68">
        <v>2.5620270000000001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90.79379099999997</v>
      </c>
    </row>
    <row r="69" spans="1:114">
      <c r="A69" t="s">
        <v>111</v>
      </c>
      <c r="B69">
        <v>0</v>
      </c>
      <c r="C69">
        <v>0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84.330200000000005</v>
      </c>
      <c r="J69">
        <v>1.297388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147.214156</v>
      </c>
      <c r="Q69">
        <v>21.903790999999998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13.09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47.246580999999999</v>
      </c>
      <c r="AH69">
        <v>43.027439999999999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1.053695</v>
      </c>
      <c r="AO69">
        <v>0</v>
      </c>
      <c r="AP69">
        <v>0.38429999999999997</v>
      </c>
      <c r="AQ69">
        <v>13.421861</v>
      </c>
      <c r="AR69">
        <v>47.472000000000001</v>
      </c>
      <c r="AS69">
        <v>36.506751000000001</v>
      </c>
      <c r="AT69">
        <v>18.683</v>
      </c>
      <c r="AU69">
        <v>0</v>
      </c>
      <c r="AV69">
        <v>42.326875000000001</v>
      </c>
      <c r="AW69">
        <v>55.017747999999997</v>
      </c>
      <c r="AX69">
        <v>5.1895509999999998</v>
      </c>
      <c r="AY69">
        <v>0</v>
      </c>
      <c r="AZ69">
        <f t="shared" si="3"/>
        <v>90.853790999999973</v>
      </c>
      <c r="BA69">
        <f t="shared" si="4"/>
        <v>3197.8872710000005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0.82955900000000005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1.9522930000000001</v>
      </c>
      <c r="BR69">
        <v>4.2252549999999998</v>
      </c>
      <c r="BS69">
        <v>1.61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1.85</v>
      </c>
      <c r="CC69">
        <v>0.97</v>
      </c>
      <c r="CD69">
        <v>0.91</v>
      </c>
      <c r="CE69">
        <v>1.8</v>
      </c>
      <c r="CF69">
        <v>0.23</v>
      </c>
      <c r="CG69">
        <v>3.78</v>
      </c>
      <c r="CH69">
        <v>1.326619</v>
      </c>
      <c r="CI69">
        <v>5.9</v>
      </c>
      <c r="CJ69">
        <v>1.95</v>
      </c>
      <c r="CK69">
        <v>1.84</v>
      </c>
      <c r="CL69">
        <v>3.5424669999999998</v>
      </c>
      <c r="CM69">
        <v>1.870228</v>
      </c>
      <c r="CN69">
        <v>1.771234</v>
      </c>
      <c r="CO69">
        <v>3.03</v>
      </c>
      <c r="CP69">
        <v>4.2338469999999999</v>
      </c>
      <c r="CQ69">
        <v>1.3710979999999999</v>
      </c>
      <c r="CR69">
        <v>3.57</v>
      </c>
      <c r="CS69">
        <v>2.3630529999999998</v>
      </c>
      <c r="CT69">
        <v>1.9429620000000001</v>
      </c>
      <c r="CU69">
        <v>1.959684</v>
      </c>
      <c r="CV69">
        <v>2.5620270000000001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90.853790999999973</v>
      </c>
    </row>
    <row r="70" spans="1:114">
      <c r="A70" t="s">
        <v>112</v>
      </c>
      <c r="B70">
        <v>0</v>
      </c>
      <c r="C70">
        <v>0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84.330200000000005</v>
      </c>
      <c r="J70">
        <v>1.297388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147.214156</v>
      </c>
      <c r="Q70">
        <v>21.903790999999998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47.246580999999999</v>
      </c>
      <c r="AH70">
        <v>43.027439999999999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1.053695</v>
      </c>
      <c r="AO70">
        <v>0</v>
      </c>
      <c r="AP70">
        <v>0.38429999999999997</v>
      </c>
      <c r="AQ70">
        <v>13.421861</v>
      </c>
      <c r="AR70">
        <v>47.472000000000001</v>
      </c>
      <c r="AS70">
        <v>36.506751000000001</v>
      </c>
      <c r="AT70">
        <v>18.683</v>
      </c>
      <c r="AU70">
        <v>0</v>
      </c>
      <c r="AV70">
        <v>42.326875000000001</v>
      </c>
      <c r="AW70">
        <v>55.017747999999997</v>
      </c>
      <c r="AX70">
        <v>5.1895509999999998</v>
      </c>
      <c r="AY70">
        <v>0</v>
      </c>
      <c r="AZ70">
        <f t="shared" si="3"/>
        <v>90.853790999999973</v>
      </c>
      <c r="BA70">
        <f t="shared" si="4"/>
        <v>3209.5248710000001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0.82955900000000005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1.9522930000000001</v>
      </c>
      <c r="BR70">
        <v>4.2252549999999998</v>
      </c>
      <c r="BS70">
        <v>1.61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1.85</v>
      </c>
      <c r="CC70">
        <v>0.97</v>
      </c>
      <c r="CD70">
        <v>0.91</v>
      </c>
      <c r="CE70">
        <v>1.8</v>
      </c>
      <c r="CF70">
        <v>0.23</v>
      </c>
      <c r="CG70">
        <v>3.78</v>
      </c>
      <c r="CH70">
        <v>1.326619</v>
      </c>
      <c r="CI70">
        <v>5.9</v>
      </c>
      <c r="CJ70">
        <v>1.95</v>
      </c>
      <c r="CK70">
        <v>1.84</v>
      </c>
      <c r="CL70">
        <v>3.5424669999999998</v>
      </c>
      <c r="CM70">
        <v>1.870228</v>
      </c>
      <c r="CN70">
        <v>1.771234</v>
      </c>
      <c r="CO70">
        <v>3.03</v>
      </c>
      <c r="CP70">
        <v>4.2338469999999999</v>
      </c>
      <c r="CQ70">
        <v>1.3710979999999999</v>
      </c>
      <c r="CR70">
        <v>3.57</v>
      </c>
      <c r="CS70">
        <v>2.3630529999999998</v>
      </c>
      <c r="CT70">
        <v>1.9429620000000001</v>
      </c>
      <c r="CU70">
        <v>1.959684</v>
      </c>
      <c r="CV70">
        <v>2.5620270000000001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90.853790999999973</v>
      </c>
    </row>
    <row r="71" spans="1:114">
      <c r="A71" t="s">
        <v>113</v>
      </c>
      <c r="B71">
        <v>0</v>
      </c>
      <c r="C71">
        <v>0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84.330200000000005</v>
      </c>
      <c r="J71">
        <v>1.297388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147.214156</v>
      </c>
      <c r="Q71">
        <v>21.903790999999998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47.246580999999999</v>
      </c>
      <c r="AH71">
        <v>43.027439999999999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1.032621</v>
      </c>
      <c r="AO71">
        <v>0</v>
      </c>
      <c r="AP71">
        <v>0.76859999999999995</v>
      </c>
      <c r="AQ71">
        <v>13.421861</v>
      </c>
      <c r="AR71">
        <v>47.472000000000001</v>
      </c>
      <c r="AS71">
        <v>36.506751000000001</v>
      </c>
      <c r="AT71">
        <v>18.683</v>
      </c>
      <c r="AU71">
        <v>0</v>
      </c>
      <c r="AV71">
        <v>42.326875000000001</v>
      </c>
      <c r="AW71">
        <v>55.017747999999997</v>
      </c>
      <c r="AX71">
        <v>5.1895509999999998</v>
      </c>
      <c r="AY71">
        <v>0</v>
      </c>
      <c r="AZ71">
        <f t="shared" si="3"/>
        <v>90.975525999999974</v>
      </c>
      <c r="BA71">
        <f t="shared" si="4"/>
        <v>3257.651832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0.82955900000000005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1.9522930000000001</v>
      </c>
      <c r="BR71">
        <v>4.2252549999999998</v>
      </c>
      <c r="BS71">
        <v>1.61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1.85</v>
      </c>
      <c r="CC71">
        <v>0.97</v>
      </c>
      <c r="CD71">
        <v>0.91</v>
      </c>
      <c r="CE71">
        <v>1.8</v>
      </c>
      <c r="CF71">
        <v>0.23</v>
      </c>
      <c r="CG71">
        <v>3.78</v>
      </c>
      <c r="CH71">
        <v>1.326619</v>
      </c>
      <c r="CI71">
        <v>5.9</v>
      </c>
      <c r="CJ71">
        <v>1.95</v>
      </c>
      <c r="CK71">
        <v>1.84</v>
      </c>
      <c r="CL71">
        <v>3.5424669999999998</v>
      </c>
      <c r="CM71">
        <v>1.870228</v>
      </c>
      <c r="CN71">
        <v>1.771234</v>
      </c>
      <c r="CO71">
        <v>3.03</v>
      </c>
      <c r="CP71">
        <v>4.2338469999999999</v>
      </c>
      <c r="CQ71">
        <v>1.3710979999999999</v>
      </c>
      <c r="CR71">
        <v>3.57</v>
      </c>
      <c r="CS71">
        <v>2.3630529999999998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90.975525999999974</v>
      </c>
    </row>
    <row r="72" spans="1:114">
      <c r="A72" t="s">
        <v>114</v>
      </c>
      <c r="B72">
        <v>0</v>
      </c>
      <c r="C72">
        <v>0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84.330200000000005</v>
      </c>
      <c r="J72">
        <v>1.297388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147.214156</v>
      </c>
      <c r="Q72">
        <v>21.903790999999998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47.246580999999999</v>
      </c>
      <c r="AH72">
        <v>43.027439999999999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1.032621</v>
      </c>
      <c r="AO72">
        <v>0</v>
      </c>
      <c r="AP72">
        <v>0.76859999999999995</v>
      </c>
      <c r="AQ72">
        <v>13.421861</v>
      </c>
      <c r="AR72">
        <v>47.472000000000001</v>
      </c>
      <c r="AS72">
        <v>36.506751000000001</v>
      </c>
      <c r="AT72">
        <v>18.683</v>
      </c>
      <c r="AU72">
        <v>0</v>
      </c>
      <c r="AV72">
        <v>42.326875000000001</v>
      </c>
      <c r="AW72">
        <v>55.017747999999997</v>
      </c>
      <c r="AX72">
        <v>5.1895509999999998</v>
      </c>
      <c r="AY72">
        <v>0</v>
      </c>
      <c r="AZ72">
        <f t="shared" si="3"/>
        <v>90.975525999999974</v>
      </c>
      <c r="BA72">
        <f t="shared" si="4"/>
        <v>3257.651832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0.82955900000000005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1.9522930000000001</v>
      </c>
      <c r="BR72">
        <v>4.2252549999999998</v>
      </c>
      <c r="BS72">
        <v>1.61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1.85</v>
      </c>
      <c r="CC72">
        <v>0.97</v>
      </c>
      <c r="CD72">
        <v>0.91</v>
      </c>
      <c r="CE72">
        <v>1.8</v>
      </c>
      <c r="CF72">
        <v>0.23</v>
      </c>
      <c r="CG72">
        <v>3.78</v>
      </c>
      <c r="CH72">
        <v>1.326619</v>
      </c>
      <c r="CI72">
        <v>5.9</v>
      </c>
      <c r="CJ72">
        <v>1.95</v>
      </c>
      <c r="CK72">
        <v>1.84</v>
      </c>
      <c r="CL72">
        <v>3.5424669999999998</v>
      </c>
      <c r="CM72">
        <v>1.870228</v>
      </c>
      <c r="CN72">
        <v>1.771234</v>
      </c>
      <c r="CO72">
        <v>3.03</v>
      </c>
      <c r="CP72">
        <v>4.2338469999999999</v>
      </c>
      <c r="CQ72">
        <v>1.3710979999999999</v>
      </c>
      <c r="CR72">
        <v>3.57</v>
      </c>
      <c r="CS72">
        <v>2.3630529999999998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90.975525999999974</v>
      </c>
    </row>
    <row r="73" spans="1:114">
      <c r="A73" t="s">
        <v>115</v>
      </c>
      <c r="B73">
        <v>0</v>
      </c>
      <c r="C73">
        <v>0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84.330200000000005</v>
      </c>
      <c r="J73">
        <v>1.297388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147.214156</v>
      </c>
      <c r="Q73">
        <v>21.903790999999998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3.9156689999999998</v>
      </c>
      <c r="AC73">
        <v>0</v>
      </c>
      <c r="AD73">
        <v>0</v>
      </c>
      <c r="AE73">
        <v>37.821176000000001</v>
      </c>
      <c r="AF73">
        <v>9.1372370000000007</v>
      </c>
      <c r="AG73">
        <v>47.246580999999999</v>
      </c>
      <c r="AH73">
        <v>43.027439999999999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1.032621</v>
      </c>
      <c r="AO73">
        <v>0</v>
      </c>
      <c r="AP73">
        <v>0.25619999999999998</v>
      </c>
      <c r="AQ73">
        <v>13.421861</v>
      </c>
      <c r="AR73">
        <v>47.472000000000001</v>
      </c>
      <c r="AS73">
        <v>36.506751000000001</v>
      </c>
      <c r="AT73">
        <v>18.683</v>
      </c>
      <c r="AU73">
        <v>0</v>
      </c>
      <c r="AV73">
        <v>42.326875000000001</v>
      </c>
      <c r="AW73">
        <v>55.017747999999997</v>
      </c>
      <c r="AX73">
        <v>5.1895509999999998</v>
      </c>
      <c r="AY73">
        <v>0</v>
      </c>
      <c r="AZ73">
        <f t="shared" si="3"/>
        <v>90.997107999999983</v>
      </c>
      <c r="BA73">
        <f t="shared" si="4"/>
        <v>3261.0766829999998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0.82955900000000005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1.9522930000000001</v>
      </c>
      <c r="BR73">
        <v>4.2252549999999998</v>
      </c>
      <c r="BS73">
        <v>1.61</v>
      </c>
      <c r="BT73">
        <v>0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1.85</v>
      </c>
      <c r="CC73">
        <v>0.97</v>
      </c>
      <c r="CD73">
        <v>0.91</v>
      </c>
      <c r="CE73">
        <v>1.8</v>
      </c>
      <c r="CF73">
        <v>0.23</v>
      </c>
      <c r="CG73">
        <v>3.78</v>
      </c>
      <c r="CH73">
        <v>1.326619</v>
      </c>
      <c r="CI73">
        <v>5.9</v>
      </c>
      <c r="CJ73">
        <v>1.95</v>
      </c>
      <c r="CK73">
        <v>1.84</v>
      </c>
      <c r="CL73">
        <v>3.5424669999999998</v>
      </c>
      <c r="CM73">
        <v>1.870228</v>
      </c>
      <c r="CN73">
        <v>1.771234</v>
      </c>
      <c r="CO73">
        <v>3.03</v>
      </c>
      <c r="CP73">
        <v>4.2338469999999999</v>
      </c>
      <c r="CQ73">
        <v>1.3710979999999999</v>
      </c>
      <c r="CR73">
        <v>3.57</v>
      </c>
      <c r="CS73">
        <v>2.3846349999999998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90.997107999999983</v>
      </c>
    </row>
    <row r="74" spans="1:114">
      <c r="A74" t="s">
        <v>116</v>
      </c>
      <c r="B74">
        <v>0</v>
      </c>
      <c r="C74">
        <v>0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84.330200000000005</v>
      </c>
      <c r="J74">
        <v>1.297388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147.214156</v>
      </c>
      <c r="Q74">
        <v>21.903790999999998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14.04936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47.246580999999999</v>
      </c>
      <c r="AH74">
        <v>64.541160000000005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1.032621</v>
      </c>
      <c r="AO74">
        <v>0</v>
      </c>
      <c r="AP74">
        <v>0.25619999999999998</v>
      </c>
      <c r="AQ74">
        <v>13.421861</v>
      </c>
      <c r="AR74">
        <v>47.472000000000001</v>
      </c>
      <c r="AS74">
        <v>36.506751000000001</v>
      </c>
      <c r="AT74">
        <v>18.683</v>
      </c>
      <c r="AU74">
        <v>0</v>
      </c>
      <c r="AV74">
        <v>42.326875000000001</v>
      </c>
      <c r="AW74">
        <v>55.017747999999997</v>
      </c>
      <c r="AX74">
        <v>5.1895509999999998</v>
      </c>
      <c r="AY74">
        <v>0</v>
      </c>
      <c r="AZ74">
        <f t="shared" si="3"/>
        <v>91.660416999999981</v>
      </c>
      <c r="BA74">
        <f t="shared" si="4"/>
        <v>3319.8920269999999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0.82955900000000005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1.9522930000000001</v>
      </c>
      <c r="BR74">
        <v>4.2252549999999998</v>
      </c>
      <c r="BS74">
        <v>1.61</v>
      </c>
      <c r="BT74">
        <v>0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1.85</v>
      </c>
      <c r="CC74">
        <v>0.97</v>
      </c>
      <c r="CD74">
        <v>0.91</v>
      </c>
      <c r="CE74">
        <v>1.8</v>
      </c>
      <c r="CF74">
        <v>0.23</v>
      </c>
      <c r="CG74">
        <v>3.78</v>
      </c>
      <c r="CH74">
        <v>1.9899279999999999</v>
      </c>
      <c r="CI74">
        <v>5.9</v>
      </c>
      <c r="CJ74">
        <v>1.95</v>
      </c>
      <c r="CK74">
        <v>1.84</v>
      </c>
      <c r="CL74">
        <v>3.5424669999999998</v>
      </c>
      <c r="CM74">
        <v>1.870228</v>
      </c>
      <c r="CN74">
        <v>1.771234</v>
      </c>
      <c r="CO74">
        <v>3.03</v>
      </c>
      <c r="CP74">
        <v>4.2338469999999999</v>
      </c>
      <c r="CQ74">
        <v>1.3710979999999999</v>
      </c>
      <c r="CR74">
        <v>3.57</v>
      </c>
      <c r="CS74">
        <v>2.3846349999999998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91.660416999999981</v>
      </c>
    </row>
    <row r="75" spans="1:114">
      <c r="A75" t="s">
        <v>117</v>
      </c>
      <c r="B75">
        <v>0</v>
      </c>
      <c r="C75">
        <v>0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84.330200000000005</v>
      </c>
      <c r="J75">
        <v>1.297388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147.214156</v>
      </c>
      <c r="Q75">
        <v>21.903790999999998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136.37</v>
      </c>
      <c r="Y75">
        <v>0</v>
      </c>
      <c r="Z75">
        <v>13.1076</v>
      </c>
      <c r="AA75">
        <v>11.692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47.246580999999999</v>
      </c>
      <c r="AH75">
        <v>66.692532</v>
      </c>
      <c r="AI75">
        <v>0</v>
      </c>
      <c r="AJ75">
        <v>0</v>
      </c>
      <c r="AK75">
        <v>64.950986999999998</v>
      </c>
      <c r="AL75">
        <v>36.021999999999998</v>
      </c>
      <c r="AM75">
        <v>18.108732</v>
      </c>
      <c r="AN75">
        <v>1.032621</v>
      </c>
      <c r="AO75">
        <v>0</v>
      </c>
      <c r="AP75">
        <v>0.25619999999999998</v>
      </c>
      <c r="AQ75">
        <v>13.421861</v>
      </c>
      <c r="AR75">
        <v>47.472000000000001</v>
      </c>
      <c r="AS75">
        <v>36.506751000000001</v>
      </c>
      <c r="AT75">
        <v>18.683</v>
      </c>
      <c r="AU75">
        <v>0</v>
      </c>
      <c r="AV75">
        <v>42.326875000000001</v>
      </c>
      <c r="AW75">
        <v>55.017747999999997</v>
      </c>
      <c r="AX75">
        <v>5.1895509999999998</v>
      </c>
      <c r="AY75">
        <v>0</v>
      </c>
      <c r="AZ75">
        <f t="shared" si="3"/>
        <v>92.700462000000002</v>
      </c>
      <c r="BA75">
        <f t="shared" si="4"/>
        <v>3261.9384589999991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0.82955900000000005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1.9522930000000001</v>
      </c>
      <c r="BR75">
        <v>4.2252549999999998</v>
      </c>
      <c r="BS75">
        <v>1.61</v>
      </c>
      <c r="BT75">
        <v>0.90067200000000003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1.85</v>
      </c>
      <c r="CC75">
        <v>0.97</v>
      </c>
      <c r="CD75">
        <v>0.99</v>
      </c>
      <c r="CE75">
        <v>1.8</v>
      </c>
      <c r="CF75">
        <v>0.23</v>
      </c>
      <c r="CG75">
        <v>3.78</v>
      </c>
      <c r="CH75">
        <v>2.0491519999999999</v>
      </c>
      <c r="CI75">
        <v>5.9</v>
      </c>
      <c r="CJ75">
        <v>1.95</v>
      </c>
      <c r="CK75">
        <v>1.84</v>
      </c>
      <c r="CL75">
        <v>3.5424669999999998</v>
      </c>
      <c r="CM75">
        <v>1.870228</v>
      </c>
      <c r="CN75">
        <v>1.771234</v>
      </c>
      <c r="CO75">
        <v>3.03</v>
      </c>
      <c r="CP75">
        <v>4.2338469999999999</v>
      </c>
      <c r="CQ75">
        <v>1.3710979999999999</v>
      </c>
      <c r="CR75">
        <v>3.57</v>
      </c>
      <c r="CS75">
        <v>2.3846349999999998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92.700462000000002</v>
      </c>
    </row>
    <row r="76" spans="1:114">
      <c r="A76" t="s">
        <v>118</v>
      </c>
      <c r="B76">
        <v>0</v>
      </c>
      <c r="C76">
        <v>0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84.330200000000005</v>
      </c>
      <c r="J76">
        <v>1.297388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147.214156</v>
      </c>
      <c r="Q76">
        <v>21.903790999999998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125.88</v>
      </c>
      <c r="Y76">
        <v>0</v>
      </c>
      <c r="Z76">
        <v>13.1076</v>
      </c>
      <c r="AA76">
        <v>28.09872</v>
      </c>
      <c r="AB76">
        <v>30.949448</v>
      </c>
      <c r="AC76">
        <v>11.155201999999999</v>
      </c>
      <c r="AD76">
        <v>10.456189</v>
      </c>
      <c r="AE76">
        <v>56.926780000000001</v>
      </c>
      <c r="AF76">
        <v>18.274474000000001</v>
      </c>
      <c r="AG76">
        <v>47.246580999999999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1.032621</v>
      </c>
      <c r="AO76">
        <v>0</v>
      </c>
      <c r="AP76">
        <v>0.25619999999999998</v>
      </c>
      <c r="AQ76">
        <v>26.843720999999999</v>
      </c>
      <c r="AR76">
        <v>47.472000000000001</v>
      </c>
      <c r="AS76">
        <v>36.506751000000001</v>
      </c>
      <c r="AT76">
        <v>18.683</v>
      </c>
      <c r="AU76">
        <v>0</v>
      </c>
      <c r="AV76">
        <v>42.326875000000001</v>
      </c>
      <c r="AW76">
        <v>55.017747999999997</v>
      </c>
      <c r="AX76">
        <v>5.1895509999999998</v>
      </c>
      <c r="AY76">
        <v>0</v>
      </c>
      <c r="AZ76">
        <f t="shared" si="3"/>
        <v>95.440009000000003</v>
      </c>
      <c r="BA76">
        <f t="shared" si="4"/>
        <v>3351.4364199999995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0.82955900000000005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1.9522930000000001</v>
      </c>
      <c r="BR76">
        <v>4.2252549999999998</v>
      </c>
      <c r="BS76">
        <v>1.61</v>
      </c>
      <c r="BT76">
        <v>2.8821509999999999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1.85</v>
      </c>
      <c r="CC76">
        <v>0.97</v>
      </c>
      <c r="CD76">
        <v>0.99</v>
      </c>
      <c r="CE76">
        <v>1.8</v>
      </c>
      <c r="CF76">
        <v>0.23</v>
      </c>
      <c r="CG76">
        <v>3.78</v>
      </c>
      <c r="CH76">
        <v>2.80722</v>
      </c>
      <c r="CI76">
        <v>5.9</v>
      </c>
      <c r="CJ76">
        <v>1.95</v>
      </c>
      <c r="CK76">
        <v>1.84</v>
      </c>
      <c r="CL76">
        <v>3.5424669999999998</v>
      </c>
      <c r="CM76">
        <v>1.870228</v>
      </c>
      <c r="CN76">
        <v>1.771234</v>
      </c>
      <c r="CO76">
        <v>3.03</v>
      </c>
      <c r="CP76">
        <v>4.2338469999999999</v>
      </c>
      <c r="CQ76">
        <v>1.3710979999999999</v>
      </c>
      <c r="CR76">
        <v>3.57</v>
      </c>
      <c r="CS76">
        <v>2.3846349999999998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95.440009000000003</v>
      </c>
    </row>
    <row r="77" spans="1:114">
      <c r="A77" t="s">
        <v>119</v>
      </c>
      <c r="B77">
        <v>0</v>
      </c>
      <c r="C77">
        <v>0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84.330200000000005</v>
      </c>
      <c r="J77">
        <v>1.297388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147.214156</v>
      </c>
      <c r="Q77">
        <v>21.903790999999998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125.88</v>
      </c>
      <c r="Y77">
        <v>0</v>
      </c>
      <c r="Z77">
        <v>13.1076</v>
      </c>
      <c r="AA77">
        <v>42.14808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27.411711</v>
      </c>
      <c r="AG77">
        <v>47.246580999999999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1.032621</v>
      </c>
      <c r="AO77">
        <v>0</v>
      </c>
      <c r="AP77">
        <v>0.25619999999999998</v>
      </c>
      <c r="AQ77">
        <v>40.265580999999997</v>
      </c>
      <c r="AR77">
        <v>47.472000000000001</v>
      </c>
      <c r="AS77">
        <v>36.506751000000001</v>
      </c>
      <c r="AT77">
        <v>18.683</v>
      </c>
      <c r="AU77">
        <v>0</v>
      </c>
      <c r="AV77">
        <v>42.326875000000001</v>
      </c>
      <c r="AW77">
        <v>55.017747999999997</v>
      </c>
      <c r="AX77">
        <v>5.1895509999999998</v>
      </c>
      <c r="AY77">
        <v>0</v>
      </c>
      <c r="AZ77">
        <f t="shared" si="3"/>
        <v>97.03948299999999</v>
      </c>
      <c r="BA77">
        <f t="shared" si="4"/>
        <v>3443.5483380000001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0.82955900000000005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1.9522930000000001</v>
      </c>
      <c r="BR77">
        <v>4.2252549999999998</v>
      </c>
      <c r="BS77">
        <v>1.61</v>
      </c>
      <c r="BT77">
        <v>3.5666609999999999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1.85</v>
      </c>
      <c r="CC77">
        <v>0.91</v>
      </c>
      <c r="CD77">
        <v>0.97</v>
      </c>
      <c r="CE77">
        <v>1.8</v>
      </c>
      <c r="CF77">
        <v>0.23</v>
      </c>
      <c r="CG77">
        <v>3.78</v>
      </c>
      <c r="CH77">
        <v>3.802184</v>
      </c>
      <c r="CI77">
        <v>5.9</v>
      </c>
      <c r="CJ77">
        <v>1.95</v>
      </c>
      <c r="CK77">
        <v>1.84</v>
      </c>
      <c r="CL77">
        <v>3.5424669999999998</v>
      </c>
      <c r="CM77">
        <v>1.870228</v>
      </c>
      <c r="CN77">
        <v>1.771234</v>
      </c>
      <c r="CO77">
        <v>3.03</v>
      </c>
      <c r="CP77">
        <v>4.2338469999999999</v>
      </c>
      <c r="CQ77">
        <v>1.3710979999999999</v>
      </c>
      <c r="CR77">
        <v>3.57</v>
      </c>
      <c r="CS77">
        <v>2.3846349999999998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97.03948299999999</v>
      </c>
    </row>
    <row r="78" spans="1:114">
      <c r="A78" t="s">
        <v>120</v>
      </c>
      <c r="B78">
        <v>0</v>
      </c>
      <c r="C78">
        <v>0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84.330200000000005</v>
      </c>
      <c r="J78">
        <v>1.297388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147.214156</v>
      </c>
      <c r="Q78">
        <v>21.903790999999998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125.88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36.771808</v>
      </c>
      <c r="AG78">
        <v>47.246580999999999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1.032621</v>
      </c>
      <c r="AO78">
        <v>0</v>
      </c>
      <c r="AP78">
        <v>1.5371999999999999</v>
      </c>
      <c r="AQ78">
        <v>53.687441999999997</v>
      </c>
      <c r="AR78">
        <v>47.472000000000001</v>
      </c>
      <c r="AS78">
        <v>36.506751000000001</v>
      </c>
      <c r="AT78">
        <v>18.683</v>
      </c>
      <c r="AU78">
        <v>0</v>
      </c>
      <c r="AV78">
        <v>42.326875000000001</v>
      </c>
      <c r="AW78">
        <v>55.017747999999997</v>
      </c>
      <c r="AX78">
        <v>5.1895509999999998</v>
      </c>
      <c r="AY78">
        <v>0</v>
      </c>
      <c r="AZ78">
        <f t="shared" si="3"/>
        <v>99.853312000000003</v>
      </c>
      <c r="BA78">
        <f t="shared" si="4"/>
        <v>3549.7895580000009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0.82955900000000005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1.9522930000000001</v>
      </c>
      <c r="BR78">
        <v>4.2252549999999998</v>
      </c>
      <c r="BS78">
        <v>1.61</v>
      </c>
      <c r="BT78">
        <v>5.3499910000000002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1.85</v>
      </c>
      <c r="CC78">
        <v>0.91</v>
      </c>
      <c r="CD78">
        <v>0.97</v>
      </c>
      <c r="CE78">
        <v>1.8</v>
      </c>
      <c r="CF78">
        <v>0.23</v>
      </c>
      <c r="CG78">
        <v>3.78</v>
      </c>
      <c r="CH78">
        <v>4.8326830000000003</v>
      </c>
      <c r="CI78">
        <v>5.9</v>
      </c>
      <c r="CJ78">
        <v>1.95</v>
      </c>
      <c r="CK78">
        <v>1.84</v>
      </c>
      <c r="CL78">
        <v>3.5424669999999998</v>
      </c>
      <c r="CM78">
        <v>1.870228</v>
      </c>
      <c r="CN78">
        <v>1.771234</v>
      </c>
      <c r="CO78">
        <v>3.03</v>
      </c>
      <c r="CP78">
        <v>4.2338469999999999</v>
      </c>
      <c r="CQ78">
        <v>1.3710979999999999</v>
      </c>
      <c r="CR78">
        <v>3.57</v>
      </c>
      <c r="CS78">
        <v>2.3846349999999998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99.853312000000003</v>
      </c>
    </row>
    <row r="79" spans="1:114">
      <c r="A79" t="s">
        <v>121</v>
      </c>
      <c r="B79">
        <v>0</v>
      </c>
      <c r="C79">
        <v>0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85.627588000000003</v>
      </c>
      <c r="J79">
        <v>1.297388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147.214156</v>
      </c>
      <c r="Q79">
        <v>21.903790999999998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136.37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36.771808</v>
      </c>
      <c r="AG79">
        <v>47.246580999999999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1.032621</v>
      </c>
      <c r="AO79">
        <v>0</v>
      </c>
      <c r="AP79">
        <v>1.5371999999999999</v>
      </c>
      <c r="AQ79">
        <v>53.687441999999997</v>
      </c>
      <c r="AR79">
        <v>47.472000000000001</v>
      </c>
      <c r="AS79">
        <v>36.506751000000001</v>
      </c>
      <c r="AT79">
        <v>15.00135</v>
      </c>
      <c r="AU79">
        <v>0</v>
      </c>
      <c r="AV79">
        <v>42.326875000000001</v>
      </c>
      <c r="AW79">
        <v>55.017747999999997</v>
      </c>
      <c r="AX79">
        <v>5.1895509999999998</v>
      </c>
      <c r="AY79">
        <v>0</v>
      </c>
      <c r="AZ79">
        <f t="shared" si="3"/>
        <v>101.636791</v>
      </c>
      <c r="BA79">
        <f t="shared" si="4"/>
        <v>3574.5371330000003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0.82955900000000005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1.9522930000000001</v>
      </c>
      <c r="BR79">
        <v>4.2252549999999998</v>
      </c>
      <c r="BS79">
        <v>1.61</v>
      </c>
      <c r="BT79">
        <v>7.1333219999999997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1.85</v>
      </c>
      <c r="CC79">
        <v>0.91</v>
      </c>
      <c r="CD79">
        <v>0.97</v>
      </c>
      <c r="CE79">
        <v>1.8</v>
      </c>
      <c r="CF79">
        <v>0.23</v>
      </c>
      <c r="CG79">
        <v>3.78</v>
      </c>
      <c r="CH79">
        <v>4.8326830000000003</v>
      </c>
      <c r="CI79">
        <v>5.9</v>
      </c>
      <c r="CJ79">
        <v>1.95</v>
      </c>
      <c r="CK79">
        <v>1.84</v>
      </c>
      <c r="CL79">
        <v>3.5424669999999998</v>
      </c>
      <c r="CM79">
        <v>1.870228</v>
      </c>
      <c r="CN79">
        <v>1.771234</v>
      </c>
      <c r="CO79">
        <v>3.03</v>
      </c>
      <c r="CP79">
        <v>4.2338469999999999</v>
      </c>
      <c r="CQ79">
        <v>1.3710979999999999</v>
      </c>
      <c r="CR79">
        <v>3.57</v>
      </c>
      <c r="CS79">
        <v>2.3846349999999998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101.636791</v>
      </c>
    </row>
    <row r="80" spans="1:114">
      <c r="A80" t="s">
        <v>122</v>
      </c>
      <c r="B80">
        <v>0</v>
      </c>
      <c r="C80">
        <v>0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85.627588000000003</v>
      </c>
      <c r="J80">
        <v>1.297388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147.214156</v>
      </c>
      <c r="Q80">
        <v>21.903790999999998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136.37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36.771808</v>
      </c>
      <c r="AG80">
        <v>47.246580999999999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1.032621</v>
      </c>
      <c r="AO80">
        <v>0</v>
      </c>
      <c r="AP80">
        <v>5.6364000000000001</v>
      </c>
      <c r="AQ80">
        <v>53.687441999999997</v>
      </c>
      <c r="AR80">
        <v>47.472000000000001</v>
      </c>
      <c r="AS80">
        <v>36.506751000000001</v>
      </c>
      <c r="AT80">
        <v>15.00135</v>
      </c>
      <c r="AU80">
        <v>0</v>
      </c>
      <c r="AV80">
        <v>42.326875000000001</v>
      </c>
      <c r="AW80">
        <v>55.017747999999997</v>
      </c>
      <c r="AX80">
        <v>5.1895509999999998</v>
      </c>
      <c r="AY80">
        <v>0</v>
      </c>
      <c r="AZ80">
        <f t="shared" si="3"/>
        <v>101.636791</v>
      </c>
      <c r="BA80">
        <f t="shared" si="4"/>
        <v>3593.31023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0.82955900000000005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1.9522930000000001</v>
      </c>
      <c r="BR80">
        <v>4.2252549999999998</v>
      </c>
      <c r="BS80">
        <v>1.61</v>
      </c>
      <c r="BT80">
        <v>7.1333219999999997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1.85</v>
      </c>
      <c r="CC80">
        <v>0.91</v>
      </c>
      <c r="CD80">
        <v>0.97</v>
      </c>
      <c r="CE80">
        <v>1.8</v>
      </c>
      <c r="CF80">
        <v>0.23</v>
      </c>
      <c r="CG80">
        <v>3.78</v>
      </c>
      <c r="CH80">
        <v>4.8326830000000003</v>
      </c>
      <c r="CI80">
        <v>5.9</v>
      </c>
      <c r="CJ80">
        <v>1.95</v>
      </c>
      <c r="CK80">
        <v>1.84</v>
      </c>
      <c r="CL80">
        <v>3.5424669999999998</v>
      </c>
      <c r="CM80">
        <v>1.870228</v>
      </c>
      <c r="CN80">
        <v>1.771234</v>
      </c>
      <c r="CO80">
        <v>3.03</v>
      </c>
      <c r="CP80">
        <v>4.2338469999999999</v>
      </c>
      <c r="CQ80">
        <v>1.3710979999999999</v>
      </c>
      <c r="CR80">
        <v>3.57</v>
      </c>
      <c r="CS80">
        <v>2.3846349999999998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101.636791</v>
      </c>
    </row>
    <row r="81" spans="1:114">
      <c r="A81" t="s">
        <v>123</v>
      </c>
      <c r="B81">
        <v>0</v>
      </c>
      <c r="C81">
        <v>0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85.627588000000003</v>
      </c>
      <c r="J81">
        <v>1.297388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147.214156</v>
      </c>
      <c r="Q81">
        <v>21.903790999999998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136.37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36.771808</v>
      </c>
      <c r="AG81">
        <v>47.246580999999999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24.402000000000001</v>
      </c>
      <c r="AM81">
        <v>18.108732</v>
      </c>
      <c r="AN81">
        <v>1.032621</v>
      </c>
      <c r="AO81">
        <v>0</v>
      </c>
      <c r="AP81">
        <v>5.6364000000000001</v>
      </c>
      <c r="AQ81">
        <v>53.687441999999997</v>
      </c>
      <c r="AR81">
        <v>47.472000000000001</v>
      </c>
      <c r="AS81">
        <v>36.506751000000001</v>
      </c>
      <c r="AT81">
        <v>15.00135</v>
      </c>
      <c r="AU81">
        <v>0</v>
      </c>
      <c r="AV81">
        <v>42.326875000000001</v>
      </c>
      <c r="AW81">
        <v>55.017747999999997</v>
      </c>
      <c r="AX81">
        <v>5.1895509999999998</v>
      </c>
      <c r="AY81">
        <v>0</v>
      </c>
      <c r="AZ81">
        <f t="shared" si="3"/>
        <v>101.636791</v>
      </c>
      <c r="BA81">
        <f t="shared" si="4"/>
        <v>3593.31023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0.82955900000000005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1.9522930000000001</v>
      </c>
      <c r="BR81">
        <v>4.2252549999999998</v>
      </c>
      <c r="BS81">
        <v>1.61</v>
      </c>
      <c r="BT81">
        <v>7.1333219999999997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1.85</v>
      </c>
      <c r="CC81">
        <v>0.91</v>
      </c>
      <c r="CD81">
        <v>0.97</v>
      </c>
      <c r="CE81">
        <v>1.8</v>
      </c>
      <c r="CF81">
        <v>0.23</v>
      </c>
      <c r="CG81">
        <v>3.78</v>
      </c>
      <c r="CH81">
        <v>4.8326830000000003</v>
      </c>
      <c r="CI81">
        <v>5.9</v>
      </c>
      <c r="CJ81">
        <v>1.95</v>
      </c>
      <c r="CK81">
        <v>1.84</v>
      </c>
      <c r="CL81">
        <v>3.5424669999999998</v>
      </c>
      <c r="CM81">
        <v>1.870228</v>
      </c>
      <c r="CN81">
        <v>1.771234</v>
      </c>
      <c r="CO81">
        <v>3.03</v>
      </c>
      <c r="CP81">
        <v>4.2338469999999999</v>
      </c>
      <c r="CQ81">
        <v>1.3710979999999999</v>
      </c>
      <c r="CR81">
        <v>3.57</v>
      </c>
      <c r="CS81">
        <v>2.3846349999999998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101.636791</v>
      </c>
    </row>
    <row r="82" spans="1:114">
      <c r="A82" t="s">
        <v>124</v>
      </c>
      <c r="B82">
        <v>0</v>
      </c>
      <c r="C82">
        <v>0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85.627588000000003</v>
      </c>
      <c r="J82">
        <v>1.297388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147.214156</v>
      </c>
      <c r="Q82">
        <v>21.903790999999998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136.37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36.771808</v>
      </c>
      <c r="AG82">
        <v>47.246580999999999</v>
      </c>
      <c r="AH82">
        <v>159.41666499999999</v>
      </c>
      <c r="AI82">
        <v>19.076066000000001</v>
      </c>
      <c r="AJ82">
        <v>0</v>
      </c>
      <c r="AK82">
        <v>64.950986999999998</v>
      </c>
      <c r="AL82">
        <v>24.402000000000001</v>
      </c>
      <c r="AM82">
        <v>18.108732</v>
      </c>
      <c r="AN82">
        <v>1.032621</v>
      </c>
      <c r="AO82">
        <v>0</v>
      </c>
      <c r="AP82">
        <v>5.6364000000000001</v>
      </c>
      <c r="AQ82">
        <v>53.687441999999997</v>
      </c>
      <c r="AR82">
        <v>47.472000000000001</v>
      </c>
      <c r="AS82">
        <v>36.506751000000001</v>
      </c>
      <c r="AT82">
        <v>15.00135</v>
      </c>
      <c r="AU82">
        <v>0</v>
      </c>
      <c r="AV82">
        <v>42.326875000000001</v>
      </c>
      <c r="AW82">
        <v>55.017747999999997</v>
      </c>
      <c r="AX82">
        <v>5.1895509999999998</v>
      </c>
      <c r="AY82">
        <v>0</v>
      </c>
      <c r="AZ82">
        <f t="shared" si="3"/>
        <v>101.63685500000001</v>
      </c>
      <c r="BA82">
        <f t="shared" si="4"/>
        <v>3582.8541050000003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0.82955900000000005</v>
      </c>
      <c r="BJ82">
        <v>0</v>
      </c>
      <c r="BK82">
        <v>2.0039000000000001E-2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1.9522930000000001</v>
      </c>
      <c r="BR82">
        <v>4.2252549999999998</v>
      </c>
      <c r="BS82">
        <v>1.61</v>
      </c>
      <c r="BT82">
        <v>7.1333219999999997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1.85</v>
      </c>
      <c r="CC82">
        <v>0.91</v>
      </c>
      <c r="CD82">
        <v>0.97</v>
      </c>
      <c r="CE82">
        <v>1.8</v>
      </c>
      <c r="CF82">
        <v>0.23</v>
      </c>
      <c r="CG82">
        <v>3.78</v>
      </c>
      <c r="CH82">
        <v>4.8326830000000003</v>
      </c>
      <c r="CI82">
        <v>5.9</v>
      </c>
      <c r="CJ82">
        <v>1.95</v>
      </c>
      <c r="CK82">
        <v>1.84</v>
      </c>
      <c r="CL82">
        <v>3.5424669999999998</v>
      </c>
      <c r="CM82">
        <v>1.870228</v>
      </c>
      <c r="CN82">
        <v>1.771234</v>
      </c>
      <c r="CO82">
        <v>3.03</v>
      </c>
      <c r="CP82">
        <v>4.2338469999999999</v>
      </c>
      <c r="CQ82">
        <v>1.3710979999999999</v>
      </c>
      <c r="CR82">
        <v>3.57</v>
      </c>
      <c r="CS82">
        <v>2.3846349999999998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101.63685500000001</v>
      </c>
    </row>
    <row r="83" spans="1:114">
      <c r="A83" t="s">
        <v>125</v>
      </c>
      <c r="B83">
        <v>0</v>
      </c>
      <c r="C83">
        <v>0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86.924976000000001</v>
      </c>
      <c r="J83">
        <v>1.297388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147.214156</v>
      </c>
      <c r="Q83">
        <v>21.903790999999998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20.912378</v>
      </c>
      <c r="AE83">
        <v>56.926780000000001</v>
      </c>
      <c r="AF83">
        <v>36.771808</v>
      </c>
      <c r="AG83">
        <v>47.246580999999999</v>
      </c>
      <c r="AH83">
        <v>159.41666499999999</v>
      </c>
      <c r="AI83">
        <v>19.076066000000001</v>
      </c>
      <c r="AJ83">
        <v>0</v>
      </c>
      <c r="AK83">
        <v>64.950986999999998</v>
      </c>
      <c r="AL83">
        <v>24.402000000000001</v>
      </c>
      <c r="AM83">
        <v>18.108732</v>
      </c>
      <c r="AN83">
        <v>1.032621</v>
      </c>
      <c r="AO83">
        <v>0</v>
      </c>
      <c r="AP83">
        <v>5.6364000000000001</v>
      </c>
      <c r="AQ83">
        <v>53.687441999999997</v>
      </c>
      <c r="AR83">
        <v>47.472000000000001</v>
      </c>
      <c r="AS83">
        <v>36.506751000000001</v>
      </c>
      <c r="AT83">
        <v>15.00135</v>
      </c>
      <c r="AU83">
        <v>0</v>
      </c>
      <c r="AV83">
        <v>42.326875000000001</v>
      </c>
      <c r="AW83">
        <v>55.017747999999997</v>
      </c>
      <c r="AX83">
        <v>5.1895509999999998</v>
      </c>
      <c r="AY83">
        <v>0</v>
      </c>
      <c r="AZ83">
        <f t="shared" si="3"/>
        <v>101.63711600000001</v>
      </c>
      <c r="BA83">
        <f t="shared" si="4"/>
        <v>3584.8411900000001</v>
      </c>
      <c r="BD83">
        <v>4.2938999999999998</v>
      </c>
      <c r="BE83">
        <v>0</v>
      </c>
      <c r="BF83">
        <v>2.3597E-2</v>
      </c>
      <c r="BG83">
        <v>0</v>
      </c>
      <c r="BH83">
        <v>0</v>
      </c>
      <c r="BI83">
        <v>0.82955900000000005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1.9522930000000001</v>
      </c>
      <c r="BR83">
        <v>4.2252549999999998</v>
      </c>
      <c r="BS83">
        <v>1.61</v>
      </c>
      <c r="BT83">
        <v>7.1333219999999997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1.85</v>
      </c>
      <c r="CC83">
        <v>0.91</v>
      </c>
      <c r="CD83">
        <v>0.97</v>
      </c>
      <c r="CE83">
        <v>1.8</v>
      </c>
      <c r="CF83">
        <v>0.23</v>
      </c>
      <c r="CG83">
        <v>3.78</v>
      </c>
      <c r="CH83">
        <v>4.8326830000000003</v>
      </c>
      <c r="CI83">
        <v>5.9</v>
      </c>
      <c r="CJ83">
        <v>1.95</v>
      </c>
      <c r="CK83">
        <v>1.84</v>
      </c>
      <c r="CL83">
        <v>3.5424669999999998</v>
      </c>
      <c r="CM83">
        <v>1.870228</v>
      </c>
      <c r="CN83">
        <v>1.771234</v>
      </c>
      <c r="CO83">
        <v>3.03</v>
      </c>
      <c r="CP83">
        <v>4.2338469999999999</v>
      </c>
      <c r="CQ83">
        <v>1.3710979999999999</v>
      </c>
      <c r="CR83">
        <v>3.57</v>
      </c>
      <c r="CS83">
        <v>2.3846349999999998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101.63711600000001</v>
      </c>
    </row>
    <row r="84" spans="1:114">
      <c r="A84" t="s">
        <v>126</v>
      </c>
      <c r="B84">
        <v>0</v>
      </c>
      <c r="C84">
        <v>0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86.924976000000001</v>
      </c>
      <c r="J84">
        <v>1.297388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147.214156</v>
      </c>
      <c r="Q84">
        <v>21.903790999999998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10.456189</v>
      </c>
      <c r="AE84">
        <v>56.926780000000001</v>
      </c>
      <c r="AF84">
        <v>36.771808</v>
      </c>
      <c r="AG84">
        <v>47.246580999999999</v>
      </c>
      <c r="AH84">
        <v>143.281375</v>
      </c>
      <c r="AI84">
        <v>19.076066000000001</v>
      </c>
      <c r="AJ84">
        <v>0</v>
      </c>
      <c r="AK84">
        <v>64.950986999999998</v>
      </c>
      <c r="AL84">
        <v>24.402000000000001</v>
      </c>
      <c r="AM84">
        <v>18.108732</v>
      </c>
      <c r="AN84">
        <v>1.032621</v>
      </c>
      <c r="AO84">
        <v>0</v>
      </c>
      <c r="AP84">
        <v>5.6364000000000001</v>
      </c>
      <c r="AQ84">
        <v>53.687441999999997</v>
      </c>
      <c r="AR84">
        <v>47.472000000000001</v>
      </c>
      <c r="AS84">
        <v>36.506751000000001</v>
      </c>
      <c r="AT84">
        <v>15.00135</v>
      </c>
      <c r="AU84">
        <v>0</v>
      </c>
      <c r="AV84">
        <v>42.326875000000001</v>
      </c>
      <c r="AW84">
        <v>55.017747999999997</v>
      </c>
      <c r="AX84">
        <v>5.1895509999999998</v>
      </c>
      <c r="AY84">
        <v>0</v>
      </c>
      <c r="AZ84">
        <f t="shared" si="3"/>
        <v>101.210702</v>
      </c>
      <c r="BA84">
        <f t="shared" si="4"/>
        <v>3557.8232969999999</v>
      </c>
      <c r="BD84">
        <v>4.2938999999999998</v>
      </c>
      <c r="BE84">
        <v>0</v>
      </c>
      <c r="BF84">
        <v>2.3597E-2</v>
      </c>
      <c r="BG84">
        <v>0</v>
      </c>
      <c r="BH84">
        <v>0</v>
      </c>
      <c r="BI84">
        <v>0.82955900000000005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1.9522930000000001</v>
      </c>
      <c r="BR84">
        <v>4.2252549999999998</v>
      </c>
      <c r="BS84">
        <v>1.61</v>
      </c>
      <c r="BT84">
        <v>7.1333219999999997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1.85</v>
      </c>
      <c r="CC84">
        <v>0.91</v>
      </c>
      <c r="CD84">
        <v>0.97</v>
      </c>
      <c r="CE84">
        <v>1.8</v>
      </c>
      <c r="CF84">
        <v>0.23</v>
      </c>
      <c r="CG84">
        <v>3.78</v>
      </c>
      <c r="CH84">
        <v>4.406269</v>
      </c>
      <c r="CI84">
        <v>5.9</v>
      </c>
      <c r="CJ84">
        <v>1.95</v>
      </c>
      <c r="CK84">
        <v>1.84</v>
      </c>
      <c r="CL84">
        <v>3.5424669999999998</v>
      </c>
      <c r="CM84">
        <v>1.870228</v>
      </c>
      <c r="CN84">
        <v>1.771234</v>
      </c>
      <c r="CO84">
        <v>3.03</v>
      </c>
      <c r="CP84">
        <v>4.2338469999999999</v>
      </c>
      <c r="CQ84">
        <v>1.3710979999999999</v>
      </c>
      <c r="CR84">
        <v>3.57</v>
      </c>
      <c r="CS84">
        <v>2.3846349999999998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101.210702</v>
      </c>
    </row>
    <row r="85" spans="1:114">
      <c r="A85" t="s">
        <v>127</v>
      </c>
      <c r="B85">
        <v>0</v>
      </c>
      <c r="C85">
        <v>0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86.924976000000001</v>
      </c>
      <c r="J85">
        <v>1.297388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147.214156</v>
      </c>
      <c r="Q85">
        <v>21.140388000000002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7.2738709999999998</v>
      </c>
      <c r="AE85">
        <v>56.926780000000001</v>
      </c>
      <c r="AF85">
        <v>36.771808</v>
      </c>
      <c r="AG85">
        <v>47.246580999999999</v>
      </c>
      <c r="AH85">
        <v>123.70389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1.032621</v>
      </c>
      <c r="AO85">
        <v>0</v>
      </c>
      <c r="AP85">
        <v>5.6364000000000001</v>
      </c>
      <c r="AQ85">
        <v>53.687441999999997</v>
      </c>
      <c r="AR85">
        <v>47.472000000000001</v>
      </c>
      <c r="AS85">
        <v>36.506751000000001</v>
      </c>
      <c r="AT85">
        <v>15.00135</v>
      </c>
      <c r="AU85">
        <v>0</v>
      </c>
      <c r="AV85">
        <v>42.326875000000001</v>
      </c>
      <c r="AW85">
        <v>55.017747999999997</v>
      </c>
      <c r="AX85">
        <v>5.1895509999999998</v>
      </c>
      <c r="AY85">
        <v>0</v>
      </c>
      <c r="AZ85">
        <f t="shared" si="3"/>
        <v>100.606617</v>
      </c>
      <c r="BA85">
        <f t="shared" si="4"/>
        <v>3533.6960060000001</v>
      </c>
      <c r="BD85">
        <v>4.2938999999999998</v>
      </c>
      <c r="BE85">
        <v>0</v>
      </c>
      <c r="BF85">
        <v>2.3597E-2</v>
      </c>
      <c r="BG85">
        <v>0</v>
      </c>
      <c r="BH85">
        <v>0</v>
      </c>
      <c r="BI85">
        <v>0.82955900000000005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1.9522930000000001</v>
      </c>
      <c r="BR85">
        <v>4.2252549999999998</v>
      </c>
      <c r="BS85">
        <v>1.61</v>
      </c>
      <c r="BT85">
        <v>7.1333219999999997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1.85</v>
      </c>
      <c r="CC85">
        <v>0.91</v>
      </c>
      <c r="CD85">
        <v>0.97</v>
      </c>
      <c r="CE85">
        <v>1.8</v>
      </c>
      <c r="CF85">
        <v>0.23</v>
      </c>
      <c r="CG85">
        <v>3.78</v>
      </c>
      <c r="CH85">
        <v>3.802184</v>
      </c>
      <c r="CI85">
        <v>5.9</v>
      </c>
      <c r="CJ85">
        <v>1.95</v>
      </c>
      <c r="CK85">
        <v>1.84</v>
      </c>
      <c r="CL85">
        <v>3.5424669999999998</v>
      </c>
      <c r="CM85">
        <v>1.870228</v>
      </c>
      <c r="CN85">
        <v>1.771234</v>
      </c>
      <c r="CO85">
        <v>3.03</v>
      </c>
      <c r="CP85">
        <v>4.2338469999999999</v>
      </c>
      <c r="CQ85">
        <v>1.3710979999999999</v>
      </c>
      <c r="CR85">
        <v>3.57</v>
      </c>
      <c r="CS85">
        <v>2.3846349999999998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100.606617</v>
      </c>
    </row>
    <row r="86" spans="1:114">
      <c r="A86" t="s">
        <v>128</v>
      </c>
      <c r="B86">
        <v>0</v>
      </c>
      <c r="C86">
        <v>0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86.924976000000001</v>
      </c>
      <c r="J86">
        <v>1.297388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147.214156</v>
      </c>
      <c r="Q86">
        <v>21.140388000000002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0</v>
      </c>
      <c r="AE86">
        <v>56.926780000000001</v>
      </c>
      <c r="AF86">
        <v>27.411711</v>
      </c>
      <c r="AG86">
        <v>47.246580999999999</v>
      </c>
      <c r="AH86">
        <v>91.433310000000006</v>
      </c>
      <c r="AI86">
        <v>4.4021689999999998</v>
      </c>
      <c r="AJ86">
        <v>0</v>
      </c>
      <c r="AK86">
        <v>64.950986999999998</v>
      </c>
      <c r="AL86">
        <v>36.021999999999998</v>
      </c>
      <c r="AM86">
        <v>18.108732</v>
      </c>
      <c r="AN86">
        <v>1.032621</v>
      </c>
      <c r="AO86">
        <v>0</v>
      </c>
      <c r="AP86">
        <v>0</v>
      </c>
      <c r="AQ86">
        <v>40.265580999999997</v>
      </c>
      <c r="AR86">
        <v>47.472000000000001</v>
      </c>
      <c r="AS86">
        <v>36.506751000000001</v>
      </c>
      <c r="AT86">
        <v>15.00135</v>
      </c>
      <c r="AU86">
        <v>0</v>
      </c>
      <c r="AV86">
        <v>42.326875000000001</v>
      </c>
      <c r="AW86">
        <v>55.017747999999997</v>
      </c>
      <c r="AX86">
        <v>5.1895509999999998</v>
      </c>
      <c r="AY86">
        <v>0</v>
      </c>
      <c r="AZ86">
        <f t="shared" si="3"/>
        <v>98.242632</v>
      </c>
      <c r="BA86">
        <f t="shared" si="4"/>
        <v>3460.3153150000003</v>
      </c>
      <c r="BD86">
        <v>4.2938999999999998</v>
      </c>
      <c r="BE86">
        <v>0</v>
      </c>
      <c r="BF86">
        <v>2.3597E-2</v>
      </c>
      <c r="BG86">
        <v>0</v>
      </c>
      <c r="BH86">
        <v>0</v>
      </c>
      <c r="BI86">
        <v>0.82955900000000005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1.9522930000000001</v>
      </c>
      <c r="BR86">
        <v>4.2252549999999998</v>
      </c>
      <c r="BS86">
        <v>1.61</v>
      </c>
      <c r="BT86">
        <v>5.7643009999999997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1.85</v>
      </c>
      <c r="CC86">
        <v>0.91</v>
      </c>
      <c r="CD86">
        <v>0.97</v>
      </c>
      <c r="CE86">
        <v>1.8</v>
      </c>
      <c r="CF86">
        <v>0.23</v>
      </c>
      <c r="CG86">
        <v>3.78</v>
      </c>
      <c r="CH86">
        <v>2.80722</v>
      </c>
      <c r="CI86">
        <v>5.9</v>
      </c>
      <c r="CJ86">
        <v>1.95</v>
      </c>
      <c r="CK86">
        <v>1.84</v>
      </c>
      <c r="CL86">
        <v>3.5424669999999998</v>
      </c>
      <c r="CM86">
        <v>1.870228</v>
      </c>
      <c r="CN86">
        <v>1.771234</v>
      </c>
      <c r="CO86">
        <v>3.03</v>
      </c>
      <c r="CP86">
        <v>4.2338469999999999</v>
      </c>
      <c r="CQ86">
        <v>1.3710979999999999</v>
      </c>
      <c r="CR86">
        <v>3.57</v>
      </c>
      <c r="CS86">
        <v>2.3846349999999998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98.242632</v>
      </c>
    </row>
    <row r="87" spans="1:114">
      <c r="A87" t="s">
        <v>129</v>
      </c>
      <c r="B87">
        <v>0</v>
      </c>
      <c r="C87">
        <v>0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86.924976000000001</v>
      </c>
      <c r="J87">
        <v>1.297388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147.214156</v>
      </c>
      <c r="Q87">
        <v>21.140388000000002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18.274474000000001</v>
      </c>
      <c r="AG87">
        <v>47.246580999999999</v>
      </c>
      <c r="AH87">
        <v>69.919589999999999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1.032621</v>
      </c>
      <c r="AO87">
        <v>0</v>
      </c>
      <c r="AP87">
        <v>0</v>
      </c>
      <c r="AQ87">
        <v>26.843720999999999</v>
      </c>
      <c r="AR87">
        <v>47.472000000000001</v>
      </c>
      <c r="AS87">
        <v>36.506751000000001</v>
      </c>
      <c r="AT87">
        <v>15.00135</v>
      </c>
      <c r="AU87">
        <v>0</v>
      </c>
      <c r="AV87">
        <v>42.575856999999999</v>
      </c>
      <c r="AW87">
        <v>55.017747999999997</v>
      </c>
      <c r="AX87">
        <v>5.1895509999999998</v>
      </c>
      <c r="AY87">
        <v>0</v>
      </c>
      <c r="AZ87">
        <f t="shared" si="3"/>
        <v>96.350157999999979</v>
      </c>
      <c r="BA87">
        <f t="shared" si="4"/>
        <v>3457.8388370000002</v>
      </c>
      <c r="BD87">
        <v>4.2938999999999998</v>
      </c>
      <c r="BE87">
        <v>0</v>
      </c>
      <c r="BF87">
        <v>2.3708E-2</v>
      </c>
      <c r="BG87">
        <v>0</v>
      </c>
      <c r="BH87">
        <v>0</v>
      </c>
      <c r="BI87">
        <v>0.82955900000000005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1.9522930000000001</v>
      </c>
      <c r="BR87">
        <v>4.2252549999999998</v>
      </c>
      <c r="BS87">
        <v>1.61</v>
      </c>
      <c r="BT87">
        <v>4.7735609999999999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1.85</v>
      </c>
      <c r="CC87">
        <v>0.91</v>
      </c>
      <c r="CD87">
        <v>0.97</v>
      </c>
      <c r="CE87">
        <v>1.8</v>
      </c>
      <c r="CF87">
        <v>0.23</v>
      </c>
      <c r="CG87">
        <v>3.78</v>
      </c>
      <c r="CH87">
        <v>2.1557559999999998</v>
      </c>
      <c r="CI87">
        <v>5.9</v>
      </c>
      <c r="CJ87">
        <v>1.95</v>
      </c>
      <c r="CK87">
        <v>1.84</v>
      </c>
      <c r="CL87">
        <v>3.2919900000000002</v>
      </c>
      <c r="CM87">
        <v>1.870228</v>
      </c>
      <c r="CN87">
        <v>1.771234</v>
      </c>
      <c r="CO87">
        <v>3.03</v>
      </c>
      <c r="CP87">
        <v>4.2338469999999999</v>
      </c>
      <c r="CQ87">
        <v>1.3710979999999999</v>
      </c>
      <c r="CR87">
        <v>3.57</v>
      </c>
      <c r="CS87">
        <v>2.3846349999999998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96.350157999999979</v>
      </c>
    </row>
    <row r="88" spans="1:114">
      <c r="A88" t="s">
        <v>130</v>
      </c>
      <c r="B88">
        <v>0</v>
      </c>
      <c r="C88">
        <v>0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86.924976000000001</v>
      </c>
      <c r="J88">
        <v>1.297388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147.214156</v>
      </c>
      <c r="Q88">
        <v>21.140388000000002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22.310403000000001</v>
      </c>
      <c r="AD88">
        <v>0</v>
      </c>
      <c r="AE88">
        <v>56.926780000000001</v>
      </c>
      <c r="AF88">
        <v>18.274474000000001</v>
      </c>
      <c r="AG88">
        <v>47.246580999999999</v>
      </c>
      <c r="AH88">
        <v>43.027439999999999</v>
      </c>
      <c r="AI88">
        <v>0</v>
      </c>
      <c r="AJ88">
        <v>0</v>
      </c>
      <c r="AK88">
        <v>64.950986999999998</v>
      </c>
      <c r="AL88">
        <v>83.664000000000001</v>
      </c>
      <c r="AM88">
        <v>18.108732</v>
      </c>
      <c r="AN88">
        <v>1.032621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15.00135</v>
      </c>
      <c r="AU88">
        <v>0</v>
      </c>
      <c r="AV88">
        <v>42.575856999999999</v>
      </c>
      <c r="AW88">
        <v>55.017747999999997</v>
      </c>
      <c r="AX88">
        <v>5.1895509999999998</v>
      </c>
      <c r="AY88">
        <v>0</v>
      </c>
      <c r="AZ88">
        <f t="shared" si="3"/>
        <v>93.989767999999998</v>
      </c>
      <c r="BA88">
        <f t="shared" si="4"/>
        <v>3390.5536139999995</v>
      </c>
      <c r="BD88">
        <v>4.2938999999999998</v>
      </c>
      <c r="BE88">
        <v>0</v>
      </c>
      <c r="BF88">
        <v>2.3597E-2</v>
      </c>
      <c r="BG88">
        <v>0</v>
      </c>
      <c r="BH88">
        <v>0</v>
      </c>
      <c r="BI88">
        <v>0.82955900000000005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1.9522930000000001</v>
      </c>
      <c r="BR88">
        <v>4.2252549999999998</v>
      </c>
      <c r="BS88">
        <v>1.61</v>
      </c>
      <c r="BT88">
        <v>3.2424189999999999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1.85</v>
      </c>
      <c r="CC88">
        <v>0.91</v>
      </c>
      <c r="CD88">
        <v>0.97</v>
      </c>
      <c r="CE88">
        <v>1.8</v>
      </c>
      <c r="CF88">
        <v>0.23</v>
      </c>
      <c r="CG88">
        <v>3.78</v>
      </c>
      <c r="CH88">
        <v>1.326619</v>
      </c>
      <c r="CI88">
        <v>5.9</v>
      </c>
      <c r="CJ88">
        <v>1.95</v>
      </c>
      <c r="CK88">
        <v>1.84</v>
      </c>
      <c r="CL88">
        <v>3.2919900000000002</v>
      </c>
      <c r="CM88">
        <v>1.870228</v>
      </c>
      <c r="CN88">
        <v>1.771234</v>
      </c>
      <c r="CO88">
        <v>3.03</v>
      </c>
      <c r="CP88">
        <v>4.2338469999999999</v>
      </c>
      <c r="CQ88">
        <v>1.3710979999999999</v>
      </c>
      <c r="CR88">
        <v>3.57</v>
      </c>
      <c r="CS88">
        <v>2.3846349999999998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93.989767999999998</v>
      </c>
    </row>
    <row r="89" spans="1:114">
      <c r="A89" t="s">
        <v>131</v>
      </c>
      <c r="B89">
        <v>0</v>
      </c>
      <c r="C89">
        <v>0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86.924976000000001</v>
      </c>
      <c r="J89">
        <v>1.297388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147.214156</v>
      </c>
      <c r="Q89">
        <v>21.140388000000002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0</v>
      </c>
      <c r="AE89">
        <v>56.926780000000001</v>
      </c>
      <c r="AF89">
        <v>18.274474000000001</v>
      </c>
      <c r="AG89">
        <v>47.246580999999999</v>
      </c>
      <c r="AH89">
        <v>21.513719999999999</v>
      </c>
      <c r="AI89">
        <v>0</v>
      </c>
      <c r="AJ89">
        <v>0</v>
      </c>
      <c r="AK89">
        <v>64.950986999999998</v>
      </c>
      <c r="AL89">
        <v>83.664000000000001</v>
      </c>
      <c r="AM89">
        <v>18.108732</v>
      </c>
      <c r="AN89">
        <v>1.032621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16.484999999999999</v>
      </c>
      <c r="AU89">
        <v>0</v>
      </c>
      <c r="AV89">
        <v>42.575856999999999</v>
      </c>
      <c r="AW89">
        <v>55.017747999999997</v>
      </c>
      <c r="AX89">
        <v>5.1895509999999998</v>
      </c>
      <c r="AY89">
        <v>0</v>
      </c>
      <c r="AZ89">
        <f t="shared" si="3"/>
        <v>91.645358999999999</v>
      </c>
      <c r="BA89">
        <f t="shared" si="4"/>
        <v>3361.6253349999997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0.82955900000000005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1.9522930000000001</v>
      </c>
      <c r="BR89">
        <v>4.2252549999999998</v>
      </c>
      <c r="BS89">
        <v>1.61</v>
      </c>
      <c r="BT89">
        <v>1.6212089999999999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1.85</v>
      </c>
      <c r="CC89">
        <v>0.91</v>
      </c>
      <c r="CD89">
        <v>0.91</v>
      </c>
      <c r="CE89">
        <v>1.8</v>
      </c>
      <c r="CF89">
        <v>0.23</v>
      </c>
      <c r="CG89">
        <v>3.78</v>
      </c>
      <c r="CH89">
        <v>0.66330900000000004</v>
      </c>
      <c r="CI89">
        <v>5.9</v>
      </c>
      <c r="CJ89">
        <v>1.95</v>
      </c>
      <c r="CK89">
        <v>1.84</v>
      </c>
      <c r="CL89">
        <v>3.2919900000000002</v>
      </c>
      <c r="CM89">
        <v>1.870228</v>
      </c>
      <c r="CN89">
        <v>1.771234</v>
      </c>
      <c r="CO89">
        <v>3.03</v>
      </c>
      <c r="CP89">
        <v>4.2338469999999999</v>
      </c>
      <c r="CQ89">
        <v>1.3710979999999999</v>
      </c>
      <c r="CR89">
        <v>3.57</v>
      </c>
      <c r="CS89">
        <v>2.3846349999999998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91.645358999999999</v>
      </c>
    </row>
    <row r="90" spans="1:114">
      <c r="A90" t="s">
        <v>132</v>
      </c>
      <c r="B90">
        <v>0</v>
      </c>
      <c r="C90">
        <v>0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86.924976000000001</v>
      </c>
      <c r="J90">
        <v>1.297388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147.214156</v>
      </c>
      <c r="Q90">
        <v>21.140388000000002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42.14808</v>
      </c>
      <c r="AB90">
        <v>30.949448</v>
      </c>
      <c r="AC90">
        <v>22.310403000000001</v>
      </c>
      <c r="AD90">
        <v>0</v>
      </c>
      <c r="AE90">
        <v>56.926780000000001</v>
      </c>
      <c r="AF90">
        <v>18.274474000000001</v>
      </c>
      <c r="AG90">
        <v>47.246580999999999</v>
      </c>
      <c r="AH90">
        <v>21.513719999999999</v>
      </c>
      <c r="AI90">
        <v>0</v>
      </c>
      <c r="AJ90">
        <v>0</v>
      </c>
      <c r="AK90">
        <v>64.950986999999998</v>
      </c>
      <c r="AL90">
        <v>83.664000000000001</v>
      </c>
      <c r="AM90">
        <v>18.108732</v>
      </c>
      <c r="AN90">
        <v>1.032621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17.584</v>
      </c>
      <c r="AU90">
        <v>0</v>
      </c>
      <c r="AV90">
        <v>42.575856999999999</v>
      </c>
      <c r="AW90">
        <v>55.017747999999997</v>
      </c>
      <c r="AX90">
        <v>5.1895509999999998</v>
      </c>
      <c r="AY90">
        <v>0</v>
      </c>
      <c r="AZ90">
        <f t="shared" si="3"/>
        <v>90.024149999999992</v>
      </c>
      <c r="BA90">
        <f t="shared" si="4"/>
        <v>3345.6284019999994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0.82955900000000005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1.9522930000000001</v>
      </c>
      <c r="BR90">
        <v>4.2252549999999998</v>
      </c>
      <c r="BS90">
        <v>1.61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1.85</v>
      </c>
      <c r="CC90">
        <v>0.91</v>
      </c>
      <c r="CD90">
        <v>0.91</v>
      </c>
      <c r="CE90">
        <v>1.8</v>
      </c>
      <c r="CF90">
        <v>0.23</v>
      </c>
      <c r="CG90">
        <v>3.78</v>
      </c>
      <c r="CH90">
        <v>0.66330900000000004</v>
      </c>
      <c r="CI90">
        <v>5.9</v>
      </c>
      <c r="CJ90">
        <v>1.95</v>
      </c>
      <c r="CK90">
        <v>1.84</v>
      </c>
      <c r="CL90">
        <v>3.2919900000000002</v>
      </c>
      <c r="CM90">
        <v>1.870228</v>
      </c>
      <c r="CN90">
        <v>1.771234</v>
      </c>
      <c r="CO90">
        <v>3.03</v>
      </c>
      <c r="CP90">
        <v>4.2338469999999999</v>
      </c>
      <c r="CQ90">
        <v>1.3710979999999999</v>
      </c>
      <c r="CR90">
        <v>3.57</v>
      </c>
      <c r="CS90">
        <v>2.3846349999999998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90.024149999999992</v>
      </c>
    </row>
    <row r="91" spans="1:114">
      <c r="A91" t="s">
        <v>133</v>
      </c>
      <c r="B91">
        <v>0</v>
      </c>
      <c r="C91">
        <v>0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88.222363999999999</v>
      </c>
      <c r="J91">
        <v>1.297388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147.214156</v>
      </c>
      <c r="Q91">
        <v>21.140388000000002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42.14808</v>
      </c>
      <c r="AB91">
        <v>30.949448</v>
      </c>
      <c r="AC91">
        <v>22.310403000000001</v>
      </c>
      <c r="AD91">
        <v>0</v>
      </c>
      <c r="AE91">
        <v>56.926780000000001</v>
      </c>
      <c r="AF91">
        <v>18.274474000000001</v>
      </c>
      <c r="AG91">
        <v>47.246580999999999</v>
      </c>
      <c r="AH91">
        <v>21.513719999999999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1.053695</v>
      </c>
      <c r="AO91">
        <v>0</v>
      </c>
      <c r="AP91">
        <v>0</v>
      </c>
      <c r="AQ91">
        <v>0</v>
      </c>
      <c r="AR91">
        <v>39.744</v>
      </c>
      <c r="AS91">
        <v>36.506751000000001</v>
      </c>
      <c r="AT91">
        <v>17.584</v>
      </c>
      <c r="AU91">
        <v>0</v>
      </c>
      <c r="AV91">
        <v>42.949328999999999</v>
      </c>
      <c r="AW91">
        <v>55.017747999999997</v>
      </c>
      <c r="AX91">
        <v>5.1895509999999998</v>
      </c>
      <c r="AY91">
        <v>0</v>
      </c>
      <c r="AZ91">
        <f t="shared" si="3"/>
        <v>90.073853</v>
      </c>
      <c r="BA91">
        <f t="shared" si="4"/>
        <v>3292.0000389999991</v>
      </c>
      <c r="BD91">
        <v>4.2938999999999998</v>
      </c>
      <c r="BE91">
        <v>0</v>
      </c>
      <c r="BF91">
        <v>2.3411000000000001E-2</v>
      </c>
      <c r="BG91">
        <v>0</v>
      </c>
      <c r="BH91">
        <v>0</v>
      </c>
      <c r="BI91">
        <v>0.82955900000000005</v>
      </c>
      <c r="BJ91">
        <v>0</v>
      </c>
      <c r="BK91">
        <v>2.0135E-2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1.9522930000000001</v>
      </c>
      <c r="BR91">
        <v>4.2252549999999998</v>
      </c>
      <c r="BS91">
        <v>1.61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1.85</v>
      </c>
      <c r="CC91">
        <v>0.94</v>
      </c>
      <c r="CD91">
        <v>0.93</v>
      </c>
      <c r="CE91">
        <v>1.8</v>
      </c>
      <c r="CF91">
        <v>0.23</v>
      </c>
      <c r="CG91">
        <v>3.78</v>
      </c>
      <c r="CH91">
        <v>0.66330900000000004</v>
      </c>
      <c r="CI91">
        <v>5.9</v>
      </c>
      <c r="CJ91">
        <v>1.95</v>
      </c>
      <c r="CK91">
        <v>1.84</v>
      </c>
      <c r="CL91">
        <v>3.2919900000000002</v>
      </c>
      <c r="CM91">
        <v>1.870228</v>
      </c>
      <c r="CN91">
        <v>1.771234</v>
      </c>
      <c r="CO91">
        <v>3.03</v>
      </c>
      <c r="CP91">
        <v>4.2338469999999999</v>
      </c>
      <c r="CQ91">
        <v>1.3710979999999999</v>
      </c>
      <c r="CR91">
        <v>3.57</v>
      </c>
      <c r="CS91">
        <v>2.3846349999999998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90.073853</v>
      </c>
    </row>
    <row r="92" spans="1:114">
      <c r="A92" t="s">
        <v>134</v>
      </c>
      <c r="B92">
        <v>0</v>
      </c>
      <c r="C92">
        <v>0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88.222363999999999</v>
      </c>
      <c r="J92">
        <v>1.297388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147.214156</v>
      </c>
      <c r="Q92">
        <v>21.140388000000002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42.14808</v>
      </c>
      <c r="AB92">
        <v>30.949448</v>
      </c>
      <c r="AC92">
        <v>22.310403000000001</v>
      </c>
      <c r="AD92">
        <v>0</v>
      </c>
      <c r="AE92">
        <v>56.926780000000001</v>
      </c>
      <c r="AF92">
        <v>18.274474000000001</v>
      </c>
      <c r="AG92">
        <v>47.246580999999999</v>
      </c>
      <c r="AH92">
        <v>21.513719999999999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1.053695</v>
      </c>
      <c r="AO92">
        <v>0</v>
      </c>
      <c r="AP92">
        <v>0</v>
      </c>
      <c r="AQ92">
        <v>0</v>
      </c>
      <c r="AR92">
        <v>39.744</v>
      </c>
      <c r="AS92">
        <v>36.506751000000001</v>
      </c>
      <c r="AT92">
        <v>18.683</v>
      </c>
      <c r="AU92">
        <v>0</v>
      </c>
      <c r="AV92">
        <v>42.949328999999999</v>
      </c>
      <c r="AW92">
        <v>55.017747999999997</v>
      </c>
      <c r="AX92">
        <v>5.1895509999999998</v>
      </c>
      <c r="AY92">
        <v>0</v>
      </c>
      <c r="AZ92">
        <f t="shared" si="3"/>
        <v>90.073853</v>
      </c>
      <c r="BA92">
        <f t="shared" si="4"/>
        <v>3281.4790389999994</v>
      </c>
      <c r="BD92">
        <v>4.2938999999999998</v>
      </c>
      <c r="BE92">
        <v>0</v>
      </c>
      <c r="BF92">
        <v>2.3411000000000001E-2</v>
      </c>
      <c r="BG92">
        <v>0</v>
      </c>
      <c r="BH92">
        <v>0</v>
      </c>
      <c r="BI92">
        <v>0.82955900000000005</v>
      </c>
      <c r="BJ92">
        <v>0</v>
      </c>
      <c r="BK92">
        <v>2.0135E-2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1.9522930000000001</v>
      </c>
      <c r="BR92">
        <v>4.2252549999999998</v>
      </c>
      <c r="BS92">
        <v>1.61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1.85</v>
      </c>
      <c r="CC92">
        <v>0.94</v>
      </c>
      <c r="CD92">
        <v>0.93</v>
      </c>
      <c r="CE92">
        <v>1.8</v>
      </c>
      <c r="CF92">
        <v>0.23</v>
      </c>
      <c r="CG92">
        <v>3.78</v>
      </c>
      <c r="CH92">
        <v>0.66330900000000004</v>
      </c>
      <c r="CI92">
        <v>5.9</v>
      </c>
      <c r="CJ92">
        <v>1.95</v>
      </c>
      <c r="CK92">
        <v>1.84</v>
      </c>
      <c r="CL92">
        <v>3.2919900000000002</v>
      </c>
      <c r="CM92">
        <v>1.870228</v>
      </c>
      <c r="CN92">
        <v>1.771234</v>
      </c>
      <c r="CO92">
        <v>3.03</v>
      </c>
      <c r="CP92">
        <v>4.2338469999999999</v>
      </c>
      <c r="CQ92">
        <v>1.3710979999999999</v>
      </c>
      <c r="CR92">
        <v>3.57</v>
      </c>
      <c r="CS92">
        <v>2.3846349999999998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90.073853</v>
      </c>
    </row>
    <row r="93" spans="1:114">
      <c r="A93" t="s">
        <v>135</v>
      </c>
      <c r="B93">
        <v>0</v>
      </c>
      <c r="C93">
        <v>0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88.222363999999999</v>
      </c>
      <c r="J93">
        <v>1.297388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147.214156</v>
      </c>
      <c r="Q93">
        <v>21.140388000000002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13.1076</v>
      </c>
      <c r="AA93">
        <v>42.14808</v>
      </c>
      <c r="AB93">
        <v>30.949448</v>
      </c>
      <c r="AC93">
        <v>22.310403000000001</v>
      </c>
      <c r="AD93">
        <v>0</v>
      </c>
      <c r="AE93">
        <v>56.926780000000001</v>
      </c>
      <c r="AF93">
        <v>18.274474000000001</v>
      </c>
      <c r="AG93">
        <v>47.246580999999999</v>
      </c>
      <c r="AH93">
        <v>21.513719999999999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1.053695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16.704799999999999</v>
      </c>
      <c r="AU93">
        <v>0</v>
      </c>
      <c r="AV93">
        <v>42.949328999999999</v>
      </c>
      <c r="AW93">
        <v>55.017747999999997</v>
      </c>
      <c r="AX93">
        <v>5.1895509999999998</v>
      </c>
      <c r="AY93">
        <v>0</v>
      </c>
      <c r="AZ93">
        <f t="shared" si="3"/>
        <v>90.074012999999994</v>
      </c>
      <c r="BA93">
        <f t="shared" si="4"/>
        <v>3287.2289989999995</v>
      </c>
      <c r="BD93">
        <v>4.2938999999999998</v>
      </c>
      <c r="BE93">
        <v>0</v>
      </c>
      <c r="BF93">
        <v>2.3411000000000001E-2</v>
      </c>
      <c r="BG93">
        <v>0</v>
      </c>
      <c r="BH93">
        <v>0</v>
      </c>
      <c r="BI93">
        <v>0.82955900000000005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1.9522930000000001</v>
      </c>
      <c r="BR93">
        <v>4.2252549999999998</v>
      </c>
      <c r="BS93">
        <v>1.61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1.85</v>
      </c>
      <c r="CC93">
        <v>0.94</v>
      </c>
      <c r="CD93">
        <v>0.93</v>
      </c>
      <c r="CE93">
        <v>1.8</v>
      </c>
      <c r="CF93">
        <v>0.23</v>
      </c>
      <c r="CG93">
        <v>3.78</v>
      </c>
      <c r="CH93">
        <v>0.66330900000000004</v>
      </c>
      <c r="CI93">
        <v>5.9</v>
      </c>
      <c r="CJ93">
        <v>1.95</v>
      </c>
      <c r="CK93">
        <v>1.84</v>
      </c>
      <c r="CL93">
        <v>3.2919900000000002</v>
      </c>
      <c r="CM93">
        <v>1.870228</v>
      </c>
      <c r="CN93">
        <v>1.771234</v>
      </c>
      <c r="CO93">
        <v>3.03</v>
      </c>
      <c r="CP93">
        <v>4.2338469999999999</v>
      </c>
      <c r="CQ93">
        <v>1.3710979999999999</v>
      </c>
      <c r="CR93">
        <v>3.57</v>
      </c>
      <c r="CS93">
        <v>2.3846349999999998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90.074012999999994</v>
      </c>
    </row>
    <row r="94" spans="1:114">
      <c r="A94" t="s">
        <v>136</v>
      </c>
      <c r="B94">
        <v>0</v>
      </c>
      <c r="C94">
        <v>0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88.222363999999999</v>
      </c>
      <c r="J94">
        <v>1.297388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147.214156</v>
      </c>
      <c r="Q94">
        <v>21.140388000000002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13.1076</v>
      </c>
      <c r="AA94">
        <v>42.14808</v>
      </c>
      <c r="AB94">
        <v>30.949448</v>
      </c>
      <c r="AC94">
        <v>22.310403000000001</v>
      </c>
      <c r="AD94">
        <v>0</v>
      </c>
      <c r="AE94">
        <v>56.926780000000001</v>
      </c>
      <c r="AF94">
        <v>9.1372370000000007</v>
      </c>
      <c r="AG94">
        <v>47.246580999999999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1.053695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16.704799999999999</v>
      </c>
      <c r="AU94">
        <v>0</v>
      </c>
      <c r="AV94">
        <v>42.949328999999999</v>
      </c>
      <c r="AW94">
        <v>55.017747999999997</v>
      </c>
      <c r="AX94">
        <v>5.1895509999999998</v>
      </c>
      <c r="AY94">
        <v>0</v>
      </c>
      <c r="AZ94">
        <f t="shared" si="3"/>
        <v>89.360703999999984</v>
      </c>
      <c r="BA94">
        <f t="shared" si="4"/>
        <v>3255.8647329999999</v>
      </c>
      <c r="BD94">
        <v>4.2938999999999998</v>
      </c>
      <c r="BE94">
        <v>0</v>
      </c>
      <c r="BF94">
        <v>2.3411000000000001E-2</v>
      </c>
      <c r="BG94">
        <v>0</v>
      </c>
      <c r="BH94">
        <v>0</v>
      </c>
      <c r="BI94">
        <v>0.82955900000000005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1.9522930000000001</v>
      </c>
      <c r="BR94">
        <v>4.2252549999999998</v>
      </c>
      <c r="BS94">
        <v>1.61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1.85</v>
      </c>
      <c r="CC94">
        <v>0.91</v>
      </c>
      <c r="CD94">
        <v>0.91</v>
      </c>
      <c r="CE94">
        <v>1.8</v>
      </c>
      <c r="CF94">
        <v>0.23</v>
      </c>
      <c r="CG94">
        <v>3.78</v>
      </c>
      <c r="CH94">
        <v>0</v>
      </c>
      <c r="CI94">
        <v>5.9</v>
      </c>
      <c r="CJ94">
        <v>1.95</v>
      </c>
      <c r="CK94">
        <v>1.84</v>
      </c>
      <c r="CL94">
        <v>3.2919900000000002</v>
      </c>
      <c r="CM94">
        <v>1.870228</v>
      </c>
      <c r="CN94">
        <v>1.771234</v>
      </c>
      <c r="CO94">
        <v>3.03</v>
      </c>
      <c r="CP94">
        <v>4.2338469999999999</v>
      </c>
      <c r="CQ94">
        <v>1.3710979999999999</v>
      </c>
      <c r="CR94">
        <v>3.57</v>
      </c>
      <c r="CS94">
        <v>2.3846349999999998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89.360703999999984</v>
      </c>
    </row>
    <row r="95" spans="1:114">
      <c r="A95" t="s">
        <v>137</v>
      </c>
      <c r="B95">
        <v>0</v>
      </c>
      <c r="C95">
        <v>0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89.519750999999999</v>
      </c>
      <c r="J95">
        <v>1.297388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147.214156</v>
      </c>
      <c r="Q95">
        <v>21.140388000000002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13.1076</v>
      </c>
      <c r="AA95">
        <v>42.14808</v>
      </c>
      <c r="AB95">
        <v>30.949448</v>
      </c>
      <c r="AC95">
        <v>22.310403000000001</v>
      </c>
      <c r="AD95">
        <v>0</v>
      </c>
      <c r="AE95">
        <v>37.821176000000001</v>
      </c>
      <c r="AF95">
        <v>9.1372370000000007</v>
      </c>
      <c r="AG95">
        <v>47.246580999999999</v>
      </c>
      <c r="AH95">
        <v>0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16.704799999999999</v>
      </c>
      <c r="AU95">
        <v>0</v>
      </c>
      <c r="AV95">
        <v>42.949328999999999</v>
      </c>
      <c r="AW95">
        <v>55.017747999999997</v>
      </c>
      <c r="AX95">
        <v>5.1895509999999998</v>
      </c>
      <c r="AY95">
        <v>0</v>
      </c>
      <c r="AZ95">
        <f t="shared" si="3"/>
        <v>89.360703999999984</v>
      </c>
      <c r="BA95">
        <f t="shared" si="4"/>
        <v>3238.0565160000001</v>
      </c>
      <c r="BD95">
        <v>4.2938999999999998</v>
      </c>
      <c r="BE95">
        <v>0</v>
      </c>
      <c r="BF95">
        <v>2.3411000000000001E-2</v>
      </c>
      <c r="BG95">
        <v>0</v>
      </c>
      <c r="BH95">
        <v>0</v>
      </c>
      <c r="BI95">
        <v>0.82955900000000005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1.9522930000000001</v>
      </c>
      <c r="BR95">
        <v>4.2252549999999998</v>
      </c>
      <c r="BS95">
        <v>1.61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1.85</v>
      </c>
      <c r="CC95">
        <v>0.91</v>
      </c>
      <c r="CD95">
        <v>0.91</v>
      </c>
      <c r="CE95">
        <v>1.8</v>
      </c>
      <c r="CF95">
        <v>0.23</v>
      </c>
      <c r="CG95">
        <v>3.78</v>
      </c>
      <c r="CH95">
        <v>0</v>
      </c>
      <c r="CI95">
        <v>5.9</v>
      </c>
      <c r="CJ95">
        <v>1.95</v>
      </c>
      <c r="CK95">
        <v>1.84</v>
      </c>
      <c r="CL95">
        <v>3.2919900000000002</v>
      </c>
      <c r="CM95">
        <v>1.870228</v>
      </c>
      <c r="CN95">
        <v>1.771234</v>
      </c>
      <c r="CO95">
        <v>3.03</v>
      </c>
      <c r="CP95">
        <v>4.2338469999999999</v>
      </c>
      <c r="CQ95">
        <v>1.3710979999999999</v>
      </c>
      <c r="CR95">
        <v>3.57</v>
      </c>
      <c r="CS95">
        <v>2.3846349999999998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89.360703999999984</v>
      </c>
    </row>
    <row r="96" spans="1:114">
      <c r="A96" t="s">
        <v>138</v>
      </c>
      <c r="B96">
        <v>0</v>
      </c>
      <c r="C96">
        <v>0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89.519750999999999</v>
      </c>
      <c r="J96">
        <v>1.297388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147.214156</v>
      </c>
      <c r="Q96">
        <v>21.140388000000002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13.1076</v>
      </c>
      <c r="AA96">
        <v>42.14808</v>
      </c>
      <c r="AB96">
        <v>30.949448</v>
      </c>
      <c r="AC96">
        <v>22.310403000000001</v>
      </c>
      <c r="AD96">
        <v>0</v>
      </c>
      <c r="AE96">
        <v>37.821176000000001</v>
      </c>
      <c r="AF96">
        <v>9.1372370000000007</v>
      </c>
      <c r="AG96">
        <v>47.246580999999999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16.704799999999999</v>
      </c>
      <c r="AU96">
        <v>0</v>
      </c>
      <c r="AV96">
        <v>42.949328999999999</v>
      </c>
      <c r="AW96">
        <v>55.017747999999997</v>
      </c>
      <c r="AX96">
        <v>5.1895509999999998</v>
      </c>
      <c r="AY96">
        <v>0</v>
      </c>
      <c r="AZ96">
        <f t="shared" si="3"/>
        <v>89.360863999999992</v>
      </c>
      <c r="BA96">
        <f t="shared" si="4"/>
        <v>3238.0566760000002</v>
      </c>
      <c r="BD96">
        <v>4.2938999999999998</v>
      </c>
      <c r="BE96">
        <v>0</v>
      </c>
      <c r="BF96">
        <v>2.3411000000000001E-2</v>
      </c>
      <c r="BG96">
        <v>0</v>
      </c>
      <c r="BH96">
        <v>0</v>
      </c>
      <c r="BI96">
        <v>0.82955900000000005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1.9522930000000001</v>
      </c>
      <c r="BR96">
        <v>4.2252549999999998</v>
      </c>
      <c r="BS96">
        <v>1.61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1.85</v>
      </c>
      <c r="CC96">
        <v>0.91</v>
      </c>
      <c r="CD96">
        <v>0.91</v>
      </c>
      <c r="CE96">
        <v>1.8</v>
      </c>
      <c r="CF96">
        <v>0.23</v>
      </c>
      <c r="CG96">
        <v>3.78</v>
      </c>
      <c r="CH96">
        <v>0</v>
      </c>
      <c r="CI96">
        <v>5.9</v>
      </c>
      <c r="CJ96">
        <v>1.95</v>
      </c>
      <c r="CK96">
        <v>1.84</v>
      </c>
      <c r="CL96">
        <v>3.2919900000000002</v>
      </c>
      <c r="CM96">
        <v>1.870228</v>
      </c>
      <c r="CN96">
        <v>1.771234</v>
      </c>
      <c r="CO96">
        <v>3.03</v>
      </c>
      <c r="CP96">
        <v>4.2338469999999999</v>
      </c>
      <c r="CQ96">
        <v>1.3710979999999999</v>
      </c>
      <c r="CR96">
        <v>3.57</v>
      </c>
      <c r="CS96">
        <v>2.3846349999999998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89.360863999999992</v>
      </c>
    </row>
    <row r="97" spans="1:114">
      <c r="A97" t="s">
        <v>139</v>
      </c>
      <c r="B97">
        <v>0</v>
      </c>
      <c r="C97">
        <v>0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89.519750999999999</v>
      </c>
      <c r="J97">
        <v>1.297388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147.214156</v>
      </c>
      <c r="Q97">
        <v>21.140388000000002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13.1076</v>
      </c>
      <c r="AA97">
        <v>42.14808</v>
      </c>
      <c r="AB97">
        <v>30.949448</v>
      </c>
      <c r="AC97">
        <v>22.310403000000001</v>
      </c>
      <c r="AD97">
        <v>0</v>
      </c>
      <c r="AE97">
        <v>18.910588000000001</v>
      </c>
      <c r="AF97">
        <v>9.1372370000000007</v>
      </c>
      <c r="AG97">
        <v>47.246580999999999</v>
      </c>
      <c r="AH97">
        <v>0</v>
      </c>
      <c r="AI97">
        <v>0</v>
      </c>
      <c r="AJ97">
        <v>0</v>
      </c>
      <c r="AK97">
        <v>64.950986999999998</v>
      </c>
      <c r="AL97">
        <v>24.402000000000001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16.704799999999999</v>
      </c>
      <c r="AU97">
        <v>0</v>
      </c>
      <c r="AV97">
        <v>42.949328999999999</v>
      </c>
      <c r="AW97">
        <v>55.017747999999997</v>
      </c>
      <c r="AX97">
        <v>5.1895509999999998</v>
      </c>
      <c r="AY97">
        <v>0</v>
      </c>
      <c r="AZ97">
        <f t="shared" si="3"/>
        <v>89.332238000000004</v>
      </c>
      <c r="BA97">
        <f t="shared" si="4"/>
        <v>3219.1174620000002</v>
      </c>
      <c r="BD97">
        <v>4.2938999999999998</v>
      </c>
      <c r="BE97">
        <v>0</v>
      </c>
      <c r="BF97">
        <v>2.3411000000000001E-2</v>
      </c>
      <c r="BG97">
        <v>0</v>
      </c>
      <c r="BH97">
        <v>0</v>
      </c>
      <c r="BI97">
        <v>0.82955900000000005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1.9522930000000001</v>
      </c>
      <c r="BR97">
        <v>4.2252549999999998</v>
      </c>
      <c r="BS97">
        <v>1.61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1.85</v>
      </c>
      <c r="CC97">
        <v>0.91</v>
      </c>
      <c r="CD97">
        <v>0.91</v>
      </c>
      <c r="CE97">
        <v>1.8</v>
      </c>
      <c r="CF97">
        <v>0.23</v>
      </c>
      <c r="CG97">
        <v>3.78</v>
      </c>
      <c r="CH97">
        <v>0</v>
      </c>
      <c r="CI97">
        <v>5.9</v>
      </c>
      <c r="CJ97">
        <v>1.95</v>
      </c>
      <c r="CK97">
        <v>1.84</v>
      </c>
      <c r="CL97">
        <v>3.2633640000000002</v>
      </c>
      <c r="CM97">
        <v>1.870228</v>
      </c>
      <c r="CN97">
        <v>1.771234</v>
      </c>
      <c r="CO97">
        <v>3.03</v>
      </c>
      <c r="CP97">
        <v>4.2338469999999999</v>
      </c>
      <c r="CQ97">
        <v>1.3710979999999999</v>
      </c>
      <c r="CR97">
        <v>3.57</v>
      </c>
      <c r="CS97">
        <v>2.3846349999999998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89.332238000000004</v>
      </c>
    </row>
    <row r="98" spans="1:114">
      <c r="A98" t="s">
        <v>140</v>
      </c>
      <c r="B98">
        <v>0</v>
      </c>
      <c r="C98">
        <v>0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89.519750999999999</v>
      </c>
      <c r="J98">
        <v>1.297388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147.214156</v>
      </c>
      <c r="Q98">
        <v>21.140388000000002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22.310403000000001</v>
      </c>
      <c r="AD98">
        <v>0</v>
      </c>
      <c r="AE98">
        <v>18.910588000000001</v>
      </c>
      <c r="AF98">
        <v>9.1372370000000007</v>
      </c>
      <c r="AG98">
        <v>47.246580999999999</v>
      </c>
      <c r="AH98">
        <v>0</v>
      </c>
      <c r="AI98">
        <v>0</v>
      </c>
      <c r="AJ98">
        <v>0</v>
      </c>
      <c r="AK98">
        <v>64.950986999999998</v>
      </c>
      <c r="AL98">
        <v>24.402000000000001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16.704799999999999</v>
      </c>
      <c r="AU98">
        <v>0</v>
      </c>
      <c r="AV98">
        <v>42.949328999999999</v>
      </c>
      <c r="AW98">
        <v>55.017747999999997</v>
      </c>
      <c r="AX98">
        <v>5.1895509999999998</v>
      </c>
      <c r="AY98">
        <v>0</v>
      </c>
      <c r="AZ98">
        <f t="shared" si="3"/>
        <v>89.332238000000004</v>
      </c>
      <c r="BA98">
        <f t="shared" si="4"/>
        <v>3219.1174620000002</v>
      </c>
      <c r="BD98">
        <v>4.2938999999999998</v>
      </c>
      <c r="BE98">
        <v>0</v>
      </c>
      <c r="BF98">
        <v>2.3411000000000001E-2</v>
      </c>
      <c r="BG98">
        <v>0</v>
      </c>
      <c r="BH98">
        <v>0</v>
      </c>
      <c r="BI98">
        <v>0.82955900000000005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1.9522930000000001</v>
      </c>
      <c r="BR98">
        <v>4.2252549999999998</v>
      </c>
      <c r="BS98">
        <v>1.61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1.85</v>
      </c>
      <c r="CC98">
        <v>0.91</v>
      </c>
      <c r="CD98">
        <v>0.91</v>
      </c>
      <c r="CE98">
        <v>1.8</v>
      </c>
      <c r="CF98">
        <v>0.23</v>
      </c>
      <c r="CG98">
        <v>3.78</v>
      </c>
      <c r="CH98">
        <v>0</v>
      </c>
      <c r="CI98">
        <v>5.9</v>
      </c>
      <c r="CJ98">
        <v>1.95</v>
      </c>
      <c r="CK98">
        <v>1.84</v>
      </c>
      <c r="CL98">
        <v>3.2633640000000002</v>
      </c>
      <c r="CM98">
        <v>1.870228</v>
      </c>
      <c r="CN98">
        <v>1.771234</v>
      </c>
      <c r="CO98">
        <v>3.03</v>
      </c>
      <c r="CP98">
        <v>4.2338469999999999</v>
      </c>
      <c r="CQ98">
        <v>1.3710979999999999</v>
      </c>
      <c r="CR98">
        <v>3.57</v>
      </c>
      <c r="CS98">
        <v>2.3846349999999998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89.332238000000004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2.1199315025000014</v>
      </c>
      <c r="J99">
        <f t="shared" si="6"/>
        <v>3.1137311999999969E-2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3.5331397440000001</v>
      </c>
      <c r="Q99">
        <f t="shared" si="6"/>
        <v>0.52301907349999943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0.49756439999999885</v>
      </c>
      <c r="W99">
        <f t="shared" si="6"/>
        <v>1.1087947600000014</v>
      </c>
      <c r="X99">
        <f t="shared" si="6"/>
        <v>3.5102162500000005</v>
      </c>
      <c r="Y99">
        <f t="shared" si="6"/>
        <v>0</v>
      </c>
      <c r="Z99">
        <f t="shared" si="6"/>
        <v>0.34734700000000046</v>
      </c>
      <c r="AA99">
        <f t="shared" si="6"/>
        <v>0.47398419999999969</v>
      </c>
      <c r="AB99">
        <f t="shared" si="6"/>
        <v>0.50029719850000021</v>
      </c>
      <c r="AC99">
        <f t="shared" si="6"/>
        <v>0.3376077779999998</v>
      </c>
      <c r="AD99">
        <f t="shared" si="6"/>
        <v>0.12729273574999997</v>
      </c>
      <c r="AE99">
        <f t="shared" si="6"/>
        <v>0.60321082524999969</v>
      </c>
      <c r="AF99">
        <f t="shared" si="6"/>
        <v>0.26542559300000013</v>
      </c>
      <c r="AG99">
        <f t="shared" si="6"/>
        <v>1.133917944</v>
      </c>
      <c r="AH99">
        <f t="shared" si="6"/>
        <v>0.98963111950000027</v>
      </c>
      <c r="AI99">
        <f t="shared" si="6"/>
        <v>9.1161584500000031E-2</v>
      </c>
      <c r="AJ99">
        <f t="shared" si="6"/>
        <v>0</v>
      </c>
      <c r="AK99">
        <f t="shared" si="6"/>
        <v>1.5588236880000022</v>
      </c>
      <c r="AL99">
        <f t="shared" si="6"/>
        <v>0.9784040000000005</v>
      </c>
      <c r="AM99">
        <f t="shared" si="6"/>
        <v>0.43460956799999934</v>
      </c>
      <c r="AN99">
        <f t="shared" si="6"/>
        <v>2.5299214500000035E-2</v>
      </c>
      <c r="AO99">
        <f t="shared" si="6"/>
        <v>0</v>
      </c>
      <c r="AP99">
        <f t="shared" si="6"/>
        <v>2.2961924999999998E-2</v>
      </c>
      <c r="AQ99">
        <f t="shared" si="6"/>
        <v>0.45634325824999977</v>
      </c>
      <c r="AR99">
        <f t="shared" si="6"/>
        <v>1.1503680000000016</v>
      </c>
      <c r="AS99">
        <f t="shared" si="6"/>
        <v>0.87841598099999818</v>
      </c>
      <c r="AT99">
        <f t="shared" si="6"/>
        <v>0.35126787499999995</v>
      </c>
      <c r="AU99">
        <f t="shared" si="6"/>
        <v>0</v>
      </c>
      <c r="AV99">
        <f t="shared" si="6"/>
        <v>1.0339272997500017</v>
      </c>
      <c r="AW99">
        <f t="shared" si="6"/>
        <v>1.320425952000003</v>
      </c>
      <c r="AX99">
        <f t="shared" si="6"/>
        <v>0.12454922399999989</v>
      </c>
      <c r="AY99">
        <f t="shared" si="6"/>
        <v>0</v>
      </c>
      <c r="AZ99">
        <f t="shared" si="6"/>
        <v>2.2396773090000011</v>
      </c>
      <c r="BA99">
        <f>SUM(B99:AZ99)</f>
        <v>78.603987258999993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5.6955924999999973E-4</v>
      </c>
      <c r="BG99">
        <f t="shared" si="7"/>
        <v>0</v>
      </c>
      <c r="BH99">
        <f t="shared" si="7"/>
        <v>0</v>
      </c>
      <c r="BI99">
        <f t="shared" si="7"/>
        <v>1.9909416000000044E-2</v>
      </c>
      <c r="BJ99">
        <f t="shared" ref="BJ99:CW99" si="8">SUM(BJ3:BJ98)/4000</f>
        <v>0</v>
      </c>
      <c r="BK99">
        <f t="shared" si="8"/>
        <v>4.8406400000000036E-4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4.6855031999999949E-2</v>
      </c>
      <c r="BR99">
        <f t="shared" si="8"/>
        <v>0.10140612000000007</v>
      </c>
      <c r="BS99">
        <f t="shared" si="8"/>
        <v>3.8640000000000049E-2</v>
      </c>
      <c r="BT99">
        <f t="shared" si="8"/>
        <v>3.1473981999999984E-2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4.4349999999999924E-2</v>
      </c>
      <c r="CC99">
        <f t="shared" si="8"/>
        <v>2.2437499999999968E-2</v>
      </c>
      <c r="CD99">
        <f t="shared" si="8"/>
        <v>2.2437499999999989E-2</v>
      </c>
      <c r="CE99">
        <f t="shared" si="8"/>
        <v>4.320000000000003E-2</v>
      </c>
      <c r="CF99">
        <f t="shared" si="8"/>
        <v>5.4775000000000084E-3</v>
      </c>
      <c r="CG99">
        <f t="shared" si="8"/>
        <v>9.0719999999999815E-2</v>
      </c>
      <c r="CH99">
        <f t="shared" si="8"/>
        <v>3.0272373250000002E-2</v>
      </c>
      <c r="CI99">
        <f t="shared" si="8"/>
        <v>0.16927499999999968</v>
      </c>
      <c r="CJ99">
        <f t="shared" si="8"/>
        <v>4.6799999999999946E-2</v>
      </c>
      <c r="CK99">
        <f t="shared" si="8"/>
        <v>4.4160000000000067E-2</v>
      </c>
      <c r="CL99">
        <f t="shared" si="8"/>
        <v>8.4253463999999875E-2</v>
      </c>
      <c r="CM99">
        <f t="shared" si="8"/>
        <v>4.4885471999999947E-2</v>
      </c>
      <c r="CN99">
        <f t="shared" si="8"/>
        <v>4.1990768000000019E-2</v>
      </c>
      <c r="CO99">
        <f t="shared" si="8"/>
        <v>7.2719999999999937E-2</v>
      </c>
      <c r="CP99">
        <f t="shared" si="8"/>
        <v>0.1016123280000002</v>
      </c>
      <c r="CQ99">
        <f t="shared" si="8"/>
        <v>3.2906352000000055E-2</v>
      </c>
      <c r="CR99">
        <f t="shared" si="8"/>
        <v>8.5679999999999867E-2</v>
      </c>
      <c r="CS99">
        <f t="shared" si="8"/>
        <v>5.7117922500000015E-2</v>
      </c>
      <c r="CT99">
        <f t="shared" si="8"/>
        <v>4.6631087999999918E-2</v>
      </c>
      <c r="CU99">
        <f t="shared" si="8"/>
        <v>4.7032416000000049E-2</v>
      </c>
      <c r="CV99">
        <f t="shared" si="8"/>
        <v>6.4286827999999949E-2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2.2396773090000011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H3" activePane="bottomRight" state="frozen"/>
      <selection sqref="A1:D35"/>
      <selection pane="topRight" sqref="A1:D35"/>
      <selection pane="bottomLeft" sqref="A1:D35"/>
      <selection pane="bottomRight" activeCell="CS3" sqref="CS3:CS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691.09</v>
      </c>
      <c r="L3">
        <v>667.07663700000001</v>
      </c>
      <c r="M3">
        <v>95.888554999999997</v>
      </c>
      <c r="N3">
        <v>122.43</v>
      </c>
      <c r="O3">
        <v>128.45009999999999</v>
      </c>
      <c r="P3">
        <v>147.21</v>
      </c>
      <c r="Q3">
        <v>21.899899999999999</v>
      </c>
      <c r="R3">
        <v>44.326053999999999</v>
      </c>
      <c r="S3">
        <v>27.35</v>
      </c>
      <c r="T3">
        <v>2.39</v>
      </c>
      <c r="U3">
        <v>348.97500000000002</v>
      </c>
      <c r="V3">
        <v>20.73</v>
      </c>
      <c r="W3">
        <v>43.703989</v>
      </c>
      <c r="X3">
        <v>147.515625</v>
      </c>
      <c r="Y3">
        <v>0</v>
      </c>
      <c r="Z3">
        <v>19.6614</v>
      </c>
      <c r="AA3">
        <v>28.09872</v>
      </c>
      <c r="AB3">
        <v>15.349422000000001</v>
      </c>
      <c r="AC3">
        <v>11.155201999999999</v>
      </c>
      <c r="AD3">
        <v>0</v>
      </c>
      <c r="AE3">
        <v>0</v>
      </c>
      <c r="AF3">
        <v>9.1372370000000007</v>
      </c>
      <c r="AG3">
        <v>47.246580999999999</v>
      </c>
      <c r="AH3">
        <v>21.513719999999999</v>
      </c>
      <c r="AI3">
        <v>0</v>
      </c>
      <c r="AJ3">
        <v>0</v>
      </c>
      <c r="AK3">
        <v>64.950986999999998</v>
      </c>
      <c r="AL3">
        <v>24.402000000000001</v>
      </c>
      <c r="AM3">
        <v>18.108732</v>
      </c>
      <c r="AN3">
        <v>1.0958429999999999</v>
      </c>
      <c r="AO3">
        <v>0</v>
      </c>
      <c r="AP3">
        <v>0</v>
      </c>
      <c r="AQ3">
        <v>0</v>
      </c>
      <c r="AR3">
        <v>52.991999999999997</v>
      </c>
      <c r="AS3">
        <v>37.258069999999996</v>
      </c>
      <c r="AT3">
        <v>12.089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92.130841000000004</v>
      </c>
      <c r="BA3">
        <f>SUM(B3:AZ3)</f>
        <v>2964.2256150000003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0.91</v>
      </c>
      <c r="BJ3">
        <v>0.91</v>
      </c>
      <c r="BK3">
        <v>1.84</v>
      </c>
      <c r="BL3">
        <v>1.8</v>
      </c>
      <c r="BM3">
        <v>0.21</v>
      </c>
      <c r="BN3">
        <v>3.57</v>
      </c>
      <c r="BO3">
        <v>3.78</v>
      </c>
      <c r="BP3">
        <v>0.25</v>
      </c>
      <c r="BQ3">
        <v>2.0099999999999998</v>
      </c>
      <c r="BR3">
        <v>2.1800000000000002</v>
      </c>
      <c r="BS3">
        <v>1.61</v>
      </c>
      <c r="BT3">
        <v>2.9693329999999998</v>
      </c>
      <c r="BU3">
        <v>1.341844</v>
      </c>
      <c r="BV3">
        <v>2.406215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3.5424669999999998</v>
      </c>
      <c r="CK3">
        <v>1.870228</v>
      </c>
      <c r="CL3">
        <v>1.938104</v>
      </c>
      <c r="CM3">
        <v>3.5116900000000002</v>
      </c>
      <c r="CN3">
        <v>1.6889339999999999</v>
      </c>
      <c r="CO3">
        <v>4.2938999999999998</v>
      </c>
      <c r="CP3">
        <v>4.2581249999999997</v>
      </c>
      <c r="CQ3">
        <v>1.9522930000000001</v>
      </c>
      <c r="CR3">
        <v>0.82955900000000005</v>
      </c>
      <c r="CS3">
        <v>1.3710979999999999</v>
      </c>
      <c r="CT3">
        <v>4.2252549999999998</v>
      </c>
      <c r="CU3">
        <v>0</v>
      </c>
      <c r="CV3">
        <v>0.60408600000000001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92.130841000000004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691.09</v>
      </c>
      <c r="L4">
        <v>667.07663700000001</v>
      </c>
      <c r="M4">
        <v>95.888554999999997</v>
      </c>
      <c r="N4">
        <v>122.43</v>
      </c>
      <c r="O4">
        <v>128.45009999999999</v>
      </c>
      <c r="P4">
        <v>147.21</v>
      </c>
      <c r="Q4">
        <v>21.899899999999999</v>
      </c>
      <c r="R4">
        <v>44.326064000000002</v>
      </c>
      <c r="S4">
        <v>27.35</v>
      </c>
      <c r="T4">
        <v>2.39</v>
      </c>
      <c r="U4">
        <v>348.97500000000002</v>
      </c>
      <c r="V4">
        <v>20.73</v>
      </c>
      <c r="W4">
        <v>43.704000000000001</v>
      </c>
      <c r="X4">
        <v>147.515625</v>
      </c>
      <c r="Y4">
        <v>0</v>
      </c>
      <c r="Z4">
        <v>19.6614</v>
      </c>
      <c r="AA4">
        <v>28.09872</v>
      </c>
      <c r="AB4">
        <v>15.349422000000001</v>
      </c>
      <c r="AC4">
        <v>11.155201999999999</v>
      </c>
      <c r="AD4">
        <v>0</v>
      </c>
      <c r="AE4">
        <v>0</v>
      </c>
      <c r="AF4">
        <v>9.1372370000000007</v>
      </c>
      <c r="AG4">
        <v>47.246580999999999</v>
      </c>
      <c r="AH4">
        <v>21.513719999999999</v>
      </c>
      <c r="AI4">
        <v>0</v>
      </c>
      <c r="AJ4">
        <v>0</v>
      </c>
      <c r="AK4">
        <v>64.950986999999998</v>
      </c>
      <c r="AL4">
        <v>24.402000000000001</v>
      </c>
      <c r="AM4">
        <v>18.108732</v>
      </c>
      <c r="AN4">
        <v>1.0958429999999999</v>
      </c>
      <c r="AO4">
        <v>0</v>
      </c>
      <c r="AP4">
        <v>0</v>
      </c>
      <c r="AQ4">
        <v>0</v>
      </c>
      <c r="AR4">
        <v>52.991999999999997</v>
      </c>
      <c r="AS4">
        <v>37.258069999999996</v>
      </c>
      <c r="AT4">
        <v>12.089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92.190064000000007</v>
      </c>
      <c r="BA4">
        <f t="shared" ref="BA4:BA67" si="1">SUM(B4:AZ4)</f>
        <v>2964.2848589999999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0.91</v>
      </c>
      <c r="BJ4">
        <v>0.91</v>
      </c>
      <c r="BK4">
        <v>1.84</v>
      </c>
      <c r="BL4">
        <v>1.8</v>
      </c>
      <c r="BM4">
        <v>0.21</v>
      </c>
      <c r="BN4">
        <v>3.57</v>
      </c>
      <c r="BO4">
        <v>3.78</v>
      </c>
      <c r="BP4">
        <v>0.25</v>
      </c>
      <c r="BQ4">
        <v>2.0099999999999998</v>
      </c>
      <c r="BR4">
        <v>2.1800000000000002</v>
      </c>
      <c r="BS4">
        <v>1.61</v>
      </c>
      <c r="BT4">
        <v>2.9693329999999998</v>
      </c>
      <c r="BU4">
        <v>1.341844</v>
      </c>
      <c r="BV4">
        <v>2.406215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3.5424669999999998</v>
      </c>
      <c r="CK4">
        <v>1.870228</v>
      </c>
      <c r="CL4">
        <v>1.938104</v>
      </c>
      <c r="CM4">
        <v>3.5116900000000002</v>
      </c>
      <c r="CN4">
        <v>1.6889339999999999</v>
      </c>
      <c r="CO4">
        <v>4.2938999999999998</v>
      </c>
      <c r="CP4">
        <v>4.2581249999999997</v>
      </c>
      <c r="CQ4">
        <v>1.9522930000000001</v>
      </c>
      <c r="CR4">
        <v>0.82955900000000005</v>
      </c>
      <c r="CS4">
        <v>1.3710979999999999</v>
      </c>
      <c r="CT4">
        <v>4.2252549999999998</v>
      </c>
      <c r="CU4">
        <v>0</v>
      </c>
      <c r="CV4">
        <v>0.66330900000000004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92.190064000000007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691.09</v>
      </c>
      <c r="L5">
        <v>667.07663700000001</v>
      </c>
      <c r="M5">
        <v>95.888554999999997</v>
      </c>
      <c r="N5">
        <v>122.43</v>
      </c>
      <c r="O5">
        <v>128.45009999999999</v>
      </c>
      <c r="P5">
        <v>147.21</v>
      </c>
      <c r="Q5">
        <v>21.899899999999999</v>
      </c>
      <c r="R5">
        <v>44.326064000000002</v>
      </c>
      <c r="S5">
        <v>27.35</v>
      </c>
      <c r="T5">
        <v>2.39</v>
      </c>
      <c r="U5">
        <v>348.97500000000002</v>
      </c>
      <c r="V5">
        <v>20.73</v>
      </c>
      <c r="W5">
        <v>43.704000000000001</v>
      </c>
      <c r="X5">
        <v>147.515625</v>
      </c>
      <c r="Y5">
        <v>0</v>
      </c>
      <c r="Z5">
        <v>19.6614</v>
      </c>
      <c r="AA5">
        <v>28.09872</v>
      </c>
      <c r="AB5">
        <v>15.349422000000001</v>
      </c>
      <c r="AC5">
        <v>11.155201999999999</v>
      </c>
      <c r="AD5">
        <v>0</v>
      </c>
      <c r="AE5">
        <v>0</v>
      </c>
      <c r="AF5">
        <v>9.1372370000000007</v>
      </c>
      <c r="AG5">
        <v>47.246580999999999</v>
      </c>
      <c r="AH5">
        <v>21.513719999999999</v>
      </c>
      <c r="AI5">
        <v>0</v>
      </c>
      <c r="AJ5">
        <v>0</v>
      </c>
      <c r="AK5">
        <v>64.950986999999998</v>
      </c>
      <c r="AL5">
        <v>24.402000000000001</v>
      </c>
      <c r="AM5">
        <v>18.108732</v>
      </c>
      <c r="AN5">
        <v>1.0958429999999999</v>
      </c>
      <c r="AO5">
        <v>0</v>
      </c>
      <c r="AP5">
        <v>0</v>
      </c>
      <c r="AQ5">
        <v>0</v>
      </c>
      <c r="AR5">
        <v>46.368000000000002</v>
      </c>
      <c r="AS5">
        <v>37.258069999999996</v>
      </c>
      <c r="AT5">
        <v>12.089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92.170063999999996</v>
      </c>
      <c r="BA5">
        <f t="shared" si="1"/>
        <v>2957.6408589999996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0.91</v>
      </c>
      <c r="BJ5">
        <v>0.91</v>
      </c>
      <c r="BK5">
        <v>1.82</v>
      </c>
      <c r="BL5">
        <v>1.8</v>
      </c>
      <c r="BM5">
        <v>0.21</v>
      </c>
      <c r="BN5">
        <v>3.57</v>
      </c>
      <c r="BO5">
        <v>3.78</v>
      </c>
      <c r="BP5">
        <v>0.25</v>
      </c>
      <c r="BQ5">
        <v>2.0099999999999998</v>
      </c>
      <c r="BR5">
        <v>2.1800000000000002</v>
      </c>
      <c r="BS5">
        <v>1.61</v>
      </c>
      <c r="BT5">
        <v>2.9693329999999998</v>
      </c>
      <c r="BU5">
        <v>1.341844</v>
      </c>
      <c r="BV5">
        <v>2.406215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3.5424669999999998</v>
      </c>
      <c r="CK5">
        <v>1.870228</v>
      </c>
      <c r="CL5">
        <v>1.938104</v>
      </c>
      <c r="CM5">
        <v>3.5116900000000002</v>
      </c>
      <c r="CN5">
        <v>1.6889339999999999</v>
      </c>
      <c r="CO5">
        <v>4.2938999999999998</v>
      </c>
      <c r="CP5">
        <v>4.2581249999999997</v>
      </c>
      <c r="CQ5">
        <v>1.9522930000000001</v>
      </c>
      <c r="CR5">
        <v>0.82955900000000005</v>
      </c>
      <c r="CS5">
        <v>1.3710979999999999</v>
      </c>
      <c r="CT5">
        <v>4.2252549999999998</v>
      </c>
      <c r="CU5">
        <v>0</v>
      </c>
      <c r="CV5">
        <v>0.66330900000000004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92.170063999999996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691.09</v>
      </c>
      <c r="L6">
        <v>667.07663700000001</v>
      </c>
      <c r="M6">
        <v>95.888554999999997</v>
      </c>
      <c r="N6">
        <v>122.43</v>
      </c>
      <c r="O6">
        <v>128.45009999999999</v>
      </c>
      <c r="P6">
        <v>147.21</v>
      </c>
      <c r="Q6">
        <v>21.899899999999999</v>
      </c>
      <c r="R6">
        <v>44.326064000000002</v>
      </c>
      <c r="S6">
        <v>27.35</v>
      </c>
      <c r="T6">
        <v>2.39</v>
      </c>
      <c r="U6">
        <v>348.97500000000002</v>
      </c>
      <c r="V6">
        <v>20.73</v>
      </c>
      <c r="W6">
        <v>43.704000000000001</v>
      </c>
      <c r="X6">
        <v>147.515625</v>
      </c>
      <c r="Y6">
        <v>0</v>
      </c>
      <c r="Z6">
        <v>19.6614</v>
      </c>
      <c r="AA6">
        <v>28.09872</v>
      </c>
      <c r="AB6">
        <v>15.349422000000001</v>
      </c>
      <c r="AC6">
        <v>11.155201999999999</v>
      </c>
      <c r="AD6">
        <v>0</v>
      </c>
      <c r="AE6">
        <v>0</v>
      </c>
      <c r="AF6">
        <v>9.1372370000000007</v>
      </c>
      <c r="AG6">
        <v>47.246580999999999</v>
      </c>
      <c r="AH6">
        <v>21.513719999999999</v>
      </c>
      <c r="AI6">
        <v>0</v>
      </c>
      <c r="AJ6">
        <v>0</v>
      </c>
      <c r="AK6">
        <v>64.950986999999998</v>
      </c>
      <c r="AL6">
        <v>24.402000000000001</v>
      </c>
      <c r="AM6">
        <v>18.108732</v>
      </c>
      <c r="AN6">
        <v>1.0958429999999999</v>
      </c>
      <c r="AO6">
        <v>0</v>
      </c>
      <c r="AP6">
        <v>0</v>
      </c>
      <c r="AQ6">
        <v>0</v>
      </c>
      <c r="AR6">
        <v>46.368000000000002</v>
      </c>
      <c r="AS6">
        <v>36.506751000000001</v>
      </c>
      <c r="AT6">
        <v>12.089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92.170063999999996</v>
      </c>
      <c r="BA6">
        <f t="shared" si="1"/>
        <v>2956.8895399999997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0.91</v>
      </c>
      <c r="BJ6">
        <v>0.91</v>
      </c>
      <c r="BK6">
        <v>1.82</v>
      </c>
      <c r="BL6">
        <v>1.8</v>
      </c>
      <c r="BM6">
        <v>0.21</v>
      </c>
      <c r="BN6">
        <v>3.57</v>
      </c>
      <c r="BO6">
        <v>3.78</v>
      </c>
      <c r="BP6">
        <v>0.25</v>
      </c>
      <c r="BQ6">
        <v>2.0099999999999998</v>
      </c>
      <c r="BR6">
        <v>2.1800000000000002</v>
      </c>
      <c r="BS6">
        <v>1.61</v>
      </c>
      <c r="BT6">
        <v>2.9693329999999998</v>
      </c>
      <c r="BU6">
        <v>1.341844</v>
      </c>
      <c r="BV6">
        <v>2.406215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3.5424669999999998</v>
      </c>
      <c r="CK6">
        <v>1.870228</v>
      </c>
      <c r="CL6">
        <v>1.938104</v>
      </c>
      <c r="CM6">
        <v>3.5116900000000002</v>
      </c>
      <c r="CN6">
        <v>1.6889339999999999</v>
      </c>
      <c r="CO6">
        <v>4.2938999999999998</v>
      </c>
      <c r="CP6">
        <v>4.2581249999999997</v>
      </c>
      <c r="CQ6">
        <v>1.9522930000000001</v>
      </c>
      <c r="CR6">
        <v>0.82955900000000005</v>
      </c>
      <c r="CS6">
        <v>1.3710979999999999</v>
      </c>
      <c r="CT6">
        <v>4.2252549999999998</v>
      </c>
      <c r="CU6">
        <v>0</v>
      </c>
      <c r="CV6">
        <v>0.66330900000000004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92.170063999999996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691.09</v>
      </c>
      <c r="L7">
        <v>667.07663700000001</v>
      </c>
      <c r="M7">
        <v>95.888554999999997</v>
      </c>
      <c r="N7">
        <v>122.43</v>
      </c>
      <c r="O7">
        <v>128.45009999999999</v>
      </c>
      <c r="P7">
        <v>147.21</v>
      </c>
      <c r="Q7">
        <v>21.899899999999999</v>
      </c>
      <c r="R7">
        <v>44.326064000000002</v>
      </c>
      <c r="S7">
        <v>27.35</v>
      </c>
      <c r="T7">
        <v>2.39</v>
      </c>
      <c r="U7">
        <v>348.97500000000002</v>
      </c>
      <c r="V7">
        <v>20.73</v>
      </c>
      <c r="W7">
        <v>43.704000000000001</v>
      </c>
      <c r="X7">
        <v>147.515625</v>
      </c>
      <c r="Y7">
        <v>0</v>
      </c>
      <c r="Z7">
        <v>19.6614</v>
      </c>
      <c r="AA7">
        <v>28.09872</v>
      </c>
      <c r="AB7">
        <v>15.349422000000001</v>
      </c>
      <c r="AC7">
        <v>11.155201999999999</v>
      </c>
      <c r="AD7">
        <v>0</v>
      </c>
      <c r="AE7">
        <v>0</v>
      </c>
      <c r="AF7">
        <v>9.1372370000000007</v>
      </c>
      <c r="AG7">
        <v>47.246580999999999</v>
      </c>
      <c r="AH7">
        <v>21.513719999999999</v>
      </c>
      <c r="AI7">
        <v>0</v>
      </c>
      <c r="AJ7">
        <v>0</v>
      </c>
      <c r="AK7">
        <v>64.950986999999998</v>
      </c>
      <c r="AL7">
        <v>36.021999999999998</v>
      </c>
      <c r="AM7">
        <v>18.108732</v>
      </c>
      <c r="AN7">
        <v>1.0958429999999999</v>
      </c>
      <c r="AO7">
        <v>0</v>
      </c>
      <c r="AP7">
        <v>0</v>
      </c>
      <c r="AQ7">
        <v>0</v>
      </c>
      <c r="AR7">
        <v>46.368000000000002</v>
      </c>
      <c r="AS7">
        <v>36.506751000000001</v>
      </c>
      <c r="AT7">
        <v>9.06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92.230063999999999</v>
      </c>
      <c r="BA7">
        <f t="shared" si="1"/>
        <v>2965.5405399999995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0.97</v>
      </c>
      <c r="BJ7">
        <v>0.91</v>
      </c>
      <c r="BK7">
        <v>1.82</v>
      </c>
      <c r="BL7">
        <v>1.8</v>
      </c>
      <c r="BM7">
        <v>0.21</v>
      </c>
      <c r="BN7">
        <v>3.57</v>
      </c>
      <c r="BO7">
        <v>3.78</v>
      </c>
      <c r="BP7">
        <v>0.25</v>
      </c>
      <c r="BQ7">
        <v>2.0099999999999998</v>
      </c>
      <c r="BR7">
        <v>2.1800000000000002</v>
      </c>
      <c r="BS7">
        <v>1.61</v>
      </c>
      <c r="BT7">
        <v>2.9693329999999998</v>
      </c>
      <c r="BU7">
        <v>1.341844</v>
      </c>
      <c r="BV7">
        <v>2.406215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3.5424669999999998</v>
      </c>
      <c r="CK7">
        <v>1.870228</v>
      </c>
      <c r="CL7">
        <v>1.938104</v>
      </c>
      <c r="CM7">
        <v>3.5116900000000002</v>
      </c>
      <c r="CN7">
        <v>1.6889339999999999</v>
      </c>
      <c r="CO7">
        <v>4.2938999999999998</v>
      </c>
      <c r="CP7">
        <v>4.2581249999999997</v>
      </c>
      <c r="CQ7">
        <v>1.9522930000000001</v>
      </c>
      <c r="CR7">
        <v>0.82955900000000005</v>
      </c>
      <c r="CS7">
        <v>1.3710979999999999</v>
      </c>
      <c r="CT7">
        <v>4.2252549999999998</v>
      </c>
      <c r="CU7">
        <v>0</v>
      </c>
      <c r="CV7">
        <v>0.66330900000000004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92.230063999999999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691.09</v>
      </c>
      <c r="L8">
        <v>667.07663700000001</v>
      </c>
      <c r="M8">
        <v>95.888554999999997</v>
      </c>
      <c r="N8">
        <v>122.43</v>
      </c>
      <c r="O8">
        <v>128.45009999999999</v>
      </c>
      <c r="P8">
        <v>147.21</v>
      </c>
      <c r="Q8">
        <v>21.899899999999999</v>
      </c>
      <c r="R8">
        <v>44.326064000000002</v>
      </c>
      <c r="S8">
        <v>27.35</v>
      </c>
      <c r="T8">
        <v>2.39</v>
      </c>
      <c r="U8">
        <v>348.97500000000002</v>
      </c>
      <c r="V8">
        <v>20.73</v>
      </c>
      <c r="W8">
        <v>43.704000000000001</v>
      </c>
      <c r="X8">
        <v>147.515625</v>
      </c>
      <c r="Y8">
        <v>0</v>
      </c>
      <c r="Z8">
        <v>19.6614</v>
      </c>
      <c r="AA8">
        <v>28.09872</v>
      </c>
      <c r="AB8">
        <v>15.349422000000001</v>
      </c>
      <c r="AC8">
        <v>11.155201999999999</v>
      </c>
      <c r="AD8">
        <v>0</v>
      </c>
      <c r="AE8">
        <v>0</v>
      </c>
      <c r="AF8">
        <v>9.1372370000000007</v>
      </c>
      <c r="AG8">
        <v>47.246580999999999</v>
      </c>
      <c r="AH8">
        <v>21.513719999999999</v>
      </c>
      <c r="AI8">
        <v>0</v>
      </c>
      <c r="AJ8">
        <v>0</v>
      </c>
      <c r="AK8">
        <v>64.950986999999998</v>
      </c>
      <c r="AL8">
        <v>83.664000000000001</v>
      </c>
      <c r="AM8">
        <v>18.108732</v>
      </c>
      <c r="AN8">
        <v>1.0958429999999999</v>
      </c>
      <c r="AO8">
        <v>0</v>
      </c>
      <c r="AP8">
        <v>0</v>
      </c>
      <c r="AQ8">
        <v>0</v>
      </c>
      <c r="AR8">
        <v>46.368000000000002</v>
      </c>
      <c r="AS8">
        <v>36.506751000000001</v>
      </c>
      <c r="AT8">
        <v>9.06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92.240064000000018</v>
      </c>
      <c r="BA8">
        <f t="shared" si="1"/>
        <v>3013.19254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0.98</v>
      </c>
      <c r="BJ8">
        <v>0.91</v>
      </c>
      <c r="BK8">
        <v>1.82</v>
      </c>
      <c r="BL8">
        <v>1.8</v>
      </c>
      <c r="BM8">
        <v>0.21</v>
      </c>
      <c r="BN8">
        <v>3.57</v>
      </c>
      <c r="BO8">
        <v>3.78</v>
      </c>
      <c r="BP8">
        <v>0.25</v>
      </c>
      <c r="BQ8">
        <v>2.0099999999999998</v>
      </c>
      <c r="BR8">
        <v>2.1800000000000002</v>
      </c>
      <c r="BS8">
        <v>1.61</v>
      </c>
      <c r="BT8">
        <v>2.9693329999999998</v>
      </c>
      <c r="BU8">
        <v>1.341844</v>
      </c>
      <c r="BV8">
        <v>2.406215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3.5424669999999998</v>
      </c>
      <c r="CK8">
        <v>1.870228</v>
      </c>
      <c r="CL8">
        <v>1.938104</v>
      </c>
      <c r="CM8">
        <v>3.5116900000000002</v>
      </c>
      <c r="CN8">
        <v>1.6889339999999999</v>
      </c>
      <c r="CO8">
        <v>4.2938999999999998</v>
      </c>
      <c r="CP8">
        <v>4.2581249999999997</v>
      </c>
      <c r="CQ8">
        <v>1.9522930000000001</v>
      </c>
      <c r="CR8">
        <v>0.82955900000000005</v>
      </c>
      <c r="CS8">
        <v>1.3710979999999999</v>
      </c>
      <c r="CT8">
        <v>4.2252549999999998</v>
      </c>
      <c r="CU8">
        <v>0</v>
      </c>
      <c r="CV8">
        <v>0.66330900000000004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92.240064000000018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691.09</v>
      </c>
      <c r="L9">
        <v>667.07663700000001</v>
      </c>
      <c r="M9">
        <v>95.888554999999997</v>
      </c>
      <c r="N9">
        <v>122.43</v>
      </c>
      <c r="O9">
        <v>128.45009999999999</v>
      </c>
      <c r="P9">
        <v>147.21</v>
      </c>
      <c r="Q9">
        <v>21.899899999999999</v>
      </c>
      <c r="R9">
        <v>44.326064000000002</v>
      </c>
      <c r="S9">
        <v>27.35</v>
      </c>
      <c r="T9">
        <v>2.39</v>
      </c>
      <c r="U9">
        <v>348.97500000000002</v>
      </c>
      <c r="V9">
        <v>20.73</v>
      </c>
      <c r="W9">
        <v>44.917999999999999</v>
      </c>
      <c r="X9">
        <v>147.515625</v>
      </c>
      <c r="Y9">
        <v>0</v>
      </c>
      <c r="Z9">
        <v>19.6614</v>
      </c>
      <c r="AA9">
        <v>14.04936</v>
      </c>
      <c r="AB9">
        <v>15.349422000000001</v>
      </c>
      <c r="AC9">
        <v>0</v>
      </c>
      <c r="AD9">
        <v>0</v>
      </c>
      <c r="AE9">
        <v>0</v>
      </c>
      <c r="AF9">
        <v>9.1372370000000007</v>
      </c>
      <c r="AG9">
        <v>47.246580999999999</v>
      </c>
      <c r="AH9">
        <v>21.513719999999999</v>
      </c>
      <c r="AI9">
        <v>0</v>
      </c>
      <c r="AJ9">
        <v>0</v>
      </c>
      <c r="AK9">
        <v>64.950986999999998</v>
      </c>
      <c r="AL9">
        <v>83.664000000000001</v>
      </c>
      <c r="AM9">
        <v>18.108732</v>
      </c>
      <c r="AN9">
        <v>1.0747679999999999</v>
      </c>
      <c r="AO9">
        <v>0</v>
      </c>
      <c r="AP9">
        <v>0</v>
      </c>
      <c r="AQ9">
        <v>0</v>
      </c>
      <c r="AR9">
        <v>46.368000000000002</v>
      </c>
      <c r="AS9">
        <v>37.258069999999996</v>
      </c>
      <c r="AT9">
        <v>8.4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92.240064000000018</v>
      </c>
      <c r="BA9">
        <f t="shared" si="1"/>
        <v>2989.2722220000001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0.98</v>
      </c>
      <c r="BJ9">
        <v>0.91</v>
      </c>
      <c r="BK9">
        <v>1.82</v>
      </c>
      <c r="BL9">
        <v>1.8</v>
      </c>
      <c r="BM9">
        <v>0.21</v>
      </c>
      <c r="BN9">
        <v>3.57</v>
      </c>
      <c r="BO9">
        <v>3.78</v>
      </c>
      <c r="BP9">
        <v>0.25</v>
      </c>
      <c r="BQ9">
        <v>2.0099999999999998</v>
      </c>
      <c r="BR9">
        <v>2.1800000000000002</v>
      </c>
      <c r="BS9">
        <v>1.61</v>
      </c>
      <c r="BT9">
        <v>2.9693329999999998</v>
      </c>
      <c r="BU9">
        <v>1.341844</v>
      </c>
      <c r="BV9">
        <v>2.406215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3.5424669999999998</v>
      </c>
      <c r="CK9">
        <v>1.870228</v>
      </c>
      <c r="CL9">
        <v>1.938104</v>
      </c>
      <c r="CM9">
        <v>3.5116900000000002</v>
      </c>
      <c r="CN9">
        <v>1.6889339999999999</v>
      </c>
      <c r="CO9">
        <v>4.2938999999999998</v>
      </c>
      <c r="CP9">
        <v>4.2581249999999997</v>
      </c>
      <c r="CQ9">
        <v>1.9522930000000001</v>
      </c>
      <c r="CR9">
        <v>0.82955900000000005</v>
      </c>
      <c r="CS9">
        <v>1.3710979999999999</v>
      </c>
      <c r="CT9">
        <v>4.2252549999999998</v>
      </c>
      <c r="CU9">
        <v>0</v>
      </c>
      <c r="CV9">
        <v>0.66330900000000004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92.240064000000018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691.09</v>
      </c>
      <c r="L10">
        <v>667.07663700000001</v>
      </c>
      <c r="M10">
        <v>95.888554999999997</v>
      </c>
      <c r="N10">
        <v>122.43</v>
      </c>
      <c r="O10">
        <v>128.45009999999999</v>
      </c>
      <c r="P10">
        <v>147.21</v>
      </c>
      <c r="Q10">
        <v>21.899899999999999</v>
      </c>
      <c r="R10">
        <v>44.326064000000002</v>
      </c>
      <c r="S10">
        <v>27.35</v>
      </c>
      <c r="T10">
        <v>2.39</v>
      </c>
      <c r="U10">
        <v>348.97500000000002</v>
      </c>
      <c r="V10">
        <v>20.73</v>
      </c>
      <c r="W10">
        <v>44.917999999999999</v>
      </c>
      <c r="X10">
        <v>147.515625</v>
      </c>
      <c r="Y10">
        <v>0</v>
      </c>
      <c r="Z10">
        <v>19.6614</v>
      </c>
      <c r="AA10">
        <v>14.04936</v>
      </c>
      <c r="AB10">
        <v>15.349422000000001</v>
      </c>
      <c r="AC10">
        <v>0</v>
      </c>
      <c r="AD10">
        <v>0</v>
      </c>
      <c r="AE10">
        <v>0</v>
      </c>
      <c r="AF10">
        <v>9.1372370000000007</v>
      </c>
      <c r="AG10">
        <v>47.246580999999999</v>
      </c>
      <c r="AH10">
        <v>21.513719999999999</v>
      </c>
      <c r="AI10">
        <v>0</v>
      </c>
      <c r="AJ10">
        <v>0</v>
      </c>
      <c r="AK10">
        <v>64.950986999999998</v>
      </c>
      <c r="AL10">
        <v>83.664000000000001</v>
      </c>
      <c r="AM10">
        <v>18.108732</v>
      </c>
      <c r="AN10">
        <v>1.0747679999999999</v>
      </c>
      <c r="AO10">
        <v>0</v>
      </c>
      <c r="AP10">
        <v>0</v>
      </c>
      <c r="AQ10">
        <v>0</v>
      </c>
      <c r="AR10">
        <v>52.991999999999997</v>
      </c>
      <c r="AS10">
        <v>37.258069999999996</v>
      </c>
      <c r="AT10">
        <v>8.4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92.299288000000018</v>
      </c>
      <c r="BA10">
        <f t="shared" si="1"/>
        <v>2995.9554460000004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0.98</v>
      </c>
      <c r="BJ10">
        <v>0.91</v>
      </c>
      <c r="BK10">
        <v>1.82</v>
      </c>
      <c r="BL10">
        <v>1.8</v>
      </c>
      <c r="BM10">
        <v>0.21</v>
      </c>
      <c r="BN10">
        <v>3.57</v>
      </c>
      <c r="BO10">
        <v>3.78</v>
      </c>
      <c r="BP10">
        <v>0.25</v>
      </c>
      <c r="BQ10">
        <v>2.0099999999999998</v>
      </c>
      <c r="BR10">
        <v>2.1800000000000002</v>
      </c>
      <c r="BS10">
        <v>1.61</v>
      </c>
      <c r="BT10">
        <v>2.9693329999999998</v>
      </c>
      <c r="BU10">
        <v>1.341844</v>
      </c>
      <c r="BV10">
        <v>2.406215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3.5424669999999998</v>
      </c>
      <c r="CK10">
        <v>1.870228</v>
      </c>
      <c r="CL10">
        <v>1.938104</v>
      </c>
      <c r="CM10">
        <v>3.5116900000000002</v>
      </c>
      <c r="CN10">
        <v>1.6889339999999999</v>
      </c>
      <c r="CO10">
        <v>4.2938999999999998</v>
      </c>
      <c r="CP10">
        <v>4.2581249999999997</v>
      </c>
      <c r="CQ10">
        <v>1.9522930000000001</v>
      </c>
      <c r="CR10">
        <v>0.82955900000000005</v>
      </c>
      <c r="CS10">
        <v>1.3710979999999999</v>
      </c>
      <c r="CT10">
        <v>4.2252549999999998</v>
      </c>
      <c r="CU10">
        <v>0</v>
      </c>
      <c r="CV10">
        <v>0.72253299999999998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92.299288000000018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691.09</v>
      </c>
      <c r="L11">
        <v>667.07663700000001</v>
      </c>
      <c r="M11">
        <v>95.888554999999997</v>
      </c>
      <c r="N11">
        <v>122.43</v>
      </c>
      <c r="O11">
        <v>128.45009999999999</v>
      </c>
      <c r="P11">
        <v>147.21</v>
      </c>
      <c r="Q11">
        <v>21.899899999999999</v>
      </c>
      <c r="R11">
        <v>44.326064000000002</v>
      </c>
      <c r="S11">
        <v>27.35</v>
      </c>
      <c r="T11">
        <v>2.39</v>
      </c>
      <c r="U11">
        <v>348.97500000000002</v>
      </c>
      <c r="V11">
        <v>20.73</v>
      </c>
      <c r="W11">
        <v>46.399079999999998</v>
      </c>
      <c r="X11">
        <v>147.515625</v>
      </c>
      <c r="Y11">
        <v>0</v>
      </c>
      <c r="Z11">
        <v>13.1076</v>
      </c>
      <c r="AA11">
        <v>14.04936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47.246580999999999</v>
      </c>
      <c r="AH11">
        <v>21.513719999999999</v>
      </c>
      <c r="AI11">
        <v>0</v>
      </c>
      <c r="AJ11">
        <v>0</v>
      </c>
      <c r="AK11">
        <v>64.950986999999998</v>
      </c>
      <c r="AL11">
        <v>83.664000000000001</v>
      </c>
      <c r="AM11">
        <v>18.108732</v>
      </c>
      <c r="AN11">
        <v>1.0747679999999999</v>
      </c>
      <c r="AO11">
        <v>0</v>
      </c>
      <c r="AP11">
        <v>0</v>
      </c>
      <c r="AQ11">
        <v>0</v>
      </c>
      <c r="AR11">
        <v>52.991999999999997</v>
      </c>
      <c r="AS11">
        <v>37.258069999999996</v>
      </c>
      <c r="AT11">
        <v>8.4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92.330064000000021</v>
      </c>
      <c r="BA11">
        <f t="shared" si="1"/>
        <v>2975.5640800000006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0.98</v>
      </c>
      <c r="BJ11">
        <v>0.96</v>
      </c>
      <c r="BK11">
        <v>1.85</v>
      </c>
      <c r="BL11">
        <v>1.8</v>
      </c>
      <c r="BM11">
        <v>0.22</v>
      </c>
      <c r="BN11">
        <v>3.57</v>
      </c>
      <c r="BO11">
        <v>3.78</v>
      </c>
      <c r="BP11">
        <v>0.25</v>
      </c>
      <c r="BQ11">
        <v>2.0099999999999998</v>
      </c>
      <c r="BR11">
        <v>2.1800000000000002</v>
      </c>
      <c r="BS11">
        <v>1.61</v>
      </c>
      <c r="BT11">
        <v>2.9693329999999998</v>
      </c>
      <c r="BU11">
        <v>1.341844</v>
      </c>
      <c r="BV11">
        <v>2.406215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1.6889339999999999</v>
      </c>
      <c r="CO11">
        <v>4.2938999999999998</v>
      </c>
      <c r="CP11">
        <v>4.2581249999999997</v>
      </c>
      <c r="CQ11">
        <v>1.9522930000000001</v>
      </c>
      <c r="CR11">
        <v>0.82955900000000005</v>
      </c>
      <c r="CS11">
        <v>1.3710979999999999</v>
      </c>
      <c r="CT11">
        <v>4.2252549999999998</v>
      </c>
      <c r="CU11">
        <v>0</v>
      </c>
      <c r="CV11">
        <v>0.66330900000000004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92.330064000000021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691.09</v>
      </c>
      <c r="L12">
        <v>667.07663700000001</v>
      </c>
      <c r="M12">
        <v>95.888554999999997</v>
      </c>
      <c r="N12">
        <v>122.43</v>
      </c>
      <c r="O12">
        <v>128.45009999999999</v>
      </c>
      <c r="P12">
        <v>147.21</v>
      </c>
      <c r="Q12">
        <v>21.899899999999999</v>
      </c>
      <c r="R12">
        <v>44.326064000000002</v>
      </c>
      <c r="S12">
        <v>27.35</v>
      </c>
      <c r="T12">
        <v>2.39</v>
      </c>
      <c r="U12">
        <v>348.97500000000002</v>
      </c>
      <c r="V12">
        <v>20.73</v>
      </c>
      <c r="W12">
        <v>46.399079999999998</v>
      </c>
      <c r="X12">
        <v>147.515625</v>
      </c>
      <c r="Y12">
        <v>0</v>
      </c>
      <c r="Z12">
        <v>13.1076</v>
      </c>
      <c r="AA12">
        <v>14.04936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47.246580999999999</v>
      </c>
      <c r="AH12">
        <v>0</v>
      </c>
      <c r="AI12">
        <v>0</v>
      </c>
      <c r="AJ12">
        <v>0</v>
      </c>
      <c r="AK12">
        <v>64.950986999999998</v>
      </c>
      <c r="AL12">
        <v>36.021999999999998</v>
      </c>
      <c r="AM12">
        <v>18.108732</v>
      </c>
      <c r="AN12">
        <v>1.0747679999999999</v>
      </c>
      <c r="AO12">
        <v>0</v>
      </c>
      <c r="AP12">
        <v>0</v>
      </c>
      <c r="AQ12">
        <v>0</v>
      </c>
      <c r="AR12">
        <v>46.368000000000002</v>
      </c>
      <c r="AS12">
        <v>36.506751000000001</v>
      </c>
      <c r="AT12">
        <v>8.4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91.686755000000005</v>
      </c>
      <c r="BA12">
        <f t="shared" si="1"/>
        <v>2898.3897320000001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0.98</v>
      </c>
      <c r="BJ12">
        <v>0.97</v>
      </c>
      <c r="BK12">
        <v>1.85</v>
      </c>
      <c r="BL12">
        <v>1.8</v>
      </c>
      <c r="BM12">
        <v>0.23</v>
      </c>
      <c r="BN12">
        <v>3.57</v>
      </c>
      <c r="BO12">
        <v>3.78</v>
      </c>
      <c r="BP12">
        <v>0.25</v>
      </c>
      <c r="BQ12">
        <v>2.0099999999999998</v>
      </c>
      <c r="BR12">
        <v>2.1800000000000002</v>
      </c>
      <c r="BS12">
        <v>1.61</v>
      </c>
      <c r="BT12">
        <v>2.9693329999999998</v>
      </c>
      <c r="BU12">
        <v>1.341844</v>
      </c>
      <c r="BV12">
        <v>2.406215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1.6889339999999999</v>
      </c>
      <c r="CO12">
        <v>4.2938999999999998</v>
      </c>
      <c r="CP12">
        <v>4.2581249999999997</v>
      </c>
      <c r="CQ12">
        <v>1.9522930000000001</v>
      </c>
      <c r="CR12">
        <v>0.82955900000000005</v>
      </c>
      <c r="CS12">
        <v>1.3710979999999999</v>
      </c>
      <c r="CT12">
        <v>4.2252549999999998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91.686755000000005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691.09</v>
      </c>
      <c r="L13">
        <v>667.07663700000001</v>
      </c>
      <c r="M13">
        <v>95.888554999999997</v>
      </c>
      <c r="N13">
        <v>122.43</v>
      </c>
      <c r="O13">
        <v>128.45009999999999</v>
      </c>
      <c r="P13">
        <v>147.21</v>
      </c>
      <c r="Q13">
        <v>21.899899999999999</v>
      </c>
      <c r="R13">
        <v>44.326064000000002</v>
      </c>
      <c r="S13">
        <v>27.35</v>
      </c>
      <c r="T13">
        <v>2.39</v>
      </c>
      <c r="U13">
        <v>348.97500000000002</v>
      </c>
      <c r="V13">
        <v>20.73</v>
      </c>
      <c r="W13">
        <v>46.399079999999998</v>
      </c>
      <c r="X13">
        <v>147.515625</v>
      </c>
      <c r="Y13">
        <v>0</v>
      </c>
      <c r="Z13">
        <v>13.1076</v>
      </c>
      <c r="AA13">
        <v>14.04936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47.246580999999999</v>
      </c>
      <c r="AH13">
        <v>0</v>
      </c>
      <c r="AI13">
        <v>0</v>
      </c>
      <c r="AJ13">
        <v>0</v>
      </c>
      <c r="AK13">
        <v>64.950986999999998</v>
      </c>
      <c r="AL13">
        <v>36.021999999999998</v>
      </c>
      <c r="AM13">
        <v>18.108732</v>
      </c>
      <c r="AN13">
        <v>1.0747679999999999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8.4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91.686755000000005</v>
      </c>
      <c r="BA13">
        <f t="shared" si="1"/>
        <v>2899.4937320000004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0.98</v>
      </c>
      <c r="BJ13">
        <v>0.97</v>
      </c>
      <c r="BK13">
        <v>1.85</v>
      </c>
      <c r="BL13">
        <v>1.8</v>
      </c>
      <c r="BM13">
        <v>0.23</v>
      </c>
      <c r="BN13">
        <v>3.57</v>
      </c>
      <c r="BO13">
        <v>3.78</v>
      </c>
      <c r="BP13">
        <v>0.25</v>
      </c>
      <c r="BQ13">
        <v>2.0099999999999998</v>
      </c>
      <c r="BR13">
        <v>2.1800000000000002</v>
      </c>
      <c r="BS13">
        <v>1.61</v>
      </c>
      <c r="BT13">
        <v>2.9693329999999998</v>
      </c>
      <c r="BU13">
        <v>1.341844</v>
      </c>
      <c r="BV13">
        <v>2.406215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1.6889339999999999</v>
      </c>
      <c r="CO13">
        <v>4.2938999999999998</v>
      </c>
      <c r="CP13">
        <v>4.2581249999999997</v>
      </c>
      <c r="CQ13">
        <v>1.9522930000000001</v>
      </c>
      <c r="CR13">
        <v>0.82955900000000005</v>
      </c>
      <c r="CS13">
        <v>1.3710979999999999</v>
      </c>
      <c r="CT13">
        <v>4.2252549999999998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91.686755000000005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691.09</v>
      </c>
      <c r="L14">
        <v>667.07663700000001</v>
      </c>
      <c r="M14">
        <v>95.888554999999997</v>
      </c>
      <c r="N14">
        <v>122.43</v>
      </c>
      <c r="O14">
        <v>128.45009999999999</v>
      </c>
      <c r="P14">
        <v>147.21</v>
      </c>
      <c r="Q14">
        <v>21.899899999999999</v>
      </c>
      <c r="R14">
        <v>44.326064000000002</v>
      </c>
      <c r="S14">
        <v>27.35</v>
      </c>
      <c r="T14">
        <v>2.39</v>
      </c>
      <c r="U14">
        <v>348.97500000000002</v>
      </c>
      <c r="V14">
        <v>20.73</v>
      </c>
      <c r="W14">
        <v>46.399079999999998</v>
      </c>
      <c r="X14">
        <v>147.515625</v>
      </c>
      <c r="Y14">
        <v>0</v>
      </c>
      <c r="Z14">
        <v>13.1076</v>
      </c>
      <c r="AA14">
        <v>14.04936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47.246580999999999</v>
      </c>
      <c r="AH14">
        <v>0</v>
      </c>
      <c r="AI14">
        <v>0</v>
      </c>
      <c r="AJ14">
        <v>0</v>
      </c>
      <c r="AK14">
        <v>64.950986999999998</v>
      </c>
      <c r="AL14">
        <v>36.021999999999998</v>
      </c>
      <c r="AM14">
        <v>18.108732</v>
      </c>
      <c r="AN14">
        <v>1.0747679999999999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8.4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91.686755000000005</v>
      </c>
      <c r="BA14">
        <f t="shared" si="1"/>
        <v>2899.4937320000004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0.98</v>
      </c>
      <c r="BJ14">
        <v>0.97</v>
      </c>
      <c r="BK14">
        <v>1.85</v>
      </c>
      <c r="BL14">
        <v>1.8</v>
      </c>
      <c r="BM14">
        <v>0.23</v>
      </c>
      <c r="BN14">
        <v>3.57</v>
      </c>
      <c r="BO14">
        <v>3.78</v>
      </c>
      <c r="BP14">
        <v>0.25</v>
      </c>
      <c r="BQ14">
        <v>2.0099999999999998</v>
      </c>
      <c r="BR14">
        <v>2.1800000000000002</v>
      </c>
      <c r="BS14">
        <v>1.61</v>
      </c>
      <c r="BT14">
        <v>2.9693329999999998</v>
      </c>
      <c r="BU14">
        <v>1.341844</v>
      </c>
      <c r="BV14">
        <v>2.406215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1.6889339999999999</v>
      </c>
      <c r="CO14">
        <v>4.2938999999999998</v>
      </c>
      <c r="CP14">
        <v>4.2581249999999997</v>
      </c>
      <c r="CQ14">
        <v>1.9522930000000001</v>
      </c>
      <c r="CR14">
        <v>0.82955900000000005</v>
      </c>
      <c r="CS14">
        <v>1.3710979999999999</v>
      </c>
      <c r="CT14">
        <v>4.2252549999999998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91.686755000000005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575.74419999999998</v>
      </c>
      <c r="L15">
        <v>667.07663700000001</v>
      </c>
      <c r="M15">
        <v>95.888554999999997</v>
      </c>
      <c r="N15">
        <v>122.43</v>
      </c>
      <c r="O15">
        <v>128.45009999999999</v>
      </c>
      <c r="P15">
        <v>147.21</v>
      </c>
      <c r="Q15">
        <v>21.899899999999999</v>
      </c>
      <c r="R15">
        <v>44.326064000000002</v>
      </c>
      <c r="S15">
        <v>27.35</v>
      </c>
      <c r="T15">
        <v>2.39</v>
      </c>
      <c r="U15">
        <v>348.97500000000002</v>
      </c>
      <c r="V15">
        <v>20.73</v>
      </c>
      <c r="W15">
        <v>46.399079999999998</v>
      </c>
      <c r="X15">
        <v>147.515625</v>
      </c>
      <c r="Y15">
        <v>0</v>
      </c>
      <c r="Z15">
        <v>13.1076</v>
      </c>
      <c r="AA15">
        <v>14.04936</v>
      </c>
      <c r="AB15">
        <v>0</v>
      </c>
      <c r="AC15">
        <v>11.155201999999999</v>
      </c>
      <c r="AD15">
        <v>0</v>
      </c>
      <c r="AE15">
        <v>0</v>
      </c>
      <c r="AF15">
        <v>9.1372370000000007</v>
      </c>
      <c r="AG15">
        <v>47.246580999999999</v>
      </c>
      <c r="AH15">
        <v>0</v>
      </c>
      <c r="AI15">
        <v>0</v>
      </c>
      <c r="AJ15">
        <v>0</v>
      </c>
      <c r="AK15">
        <v>64.950986999999998</v>
      </c>
      <c r="AL15">
        <v>36.021999999999998</v>
      </c>
      <c r="AM15">
        <v>18.108732</v>
      </c>
      <c r="AN15">
        <v>1.0747679999999999</v>
      </c>
      <c r="AO15">
        <v>0</v>
      </c>
      <c r="AP15">
        <v>0</v>
      </c>
      <c r="AQ15">
        <v>0</v>
      </c>
      <c r="AR15">
        <v>47.472000000000001</v>
      </c>
      <c r="AS15">
        <v>36.506751000000001</v>
      </c>
      <c r="AT15">
        <v>8.4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91.616755000000012</v>
      </c>
      <c r="BA15">
        <f t="shared" si="1"/>
        <v>2795.2331340000001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0.91</v>
      </c>
      <c r="BJ15">
        <v>0.97</v>
      </c>
      <c r="BK15">
        <v>1.85</v>
      </c>
      <c r="BL15">
        <v>1.8</v>
      </c>
      <c r="BM15">
        <v>0.23</v>
      </c>
      <c r="BN15">
        <v>3.57</v>
      </c>
      <c r="BO15">
        <v>3.78</v>
      </c>
      <c r="BP15">
        <v>0.25</v>
      </c>
      <c r="BQ15">
        <v>2.0099999999999998</v>
      </c>
      <c r="BR15">
        <v>2.1800000000000002</v>
      </c>
      <c r="BS15">
        <v>1.61</v>
      </c>
      <c r="BT15">
        <v>2.9693329999999998</v>
      </c>
      <c r="BU15">
        <v>1.341844</v>
      </c>
      <c r="BV15">
        <v>2.406215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1.6889339999999999</v>
      </c>
      <c r="CO15">
        <v>4.2938999999999998</v>
      </c>
      <c r="CP15">
        <v>4.2581249999999997</v>
      </c>
      <c r="CQ15">
        <v>1.9522930000000001</v>
      </c>
      <c r="CR15">
        <v>0.82955900000000005</v>
      </c>
      <c r="CS15">
        <v>1.3710979999999999</v>
      </c>
      <c r="CT15">
        <v>4.2252549999999998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91.616755000000012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575.74419999999998</v>
      </c>
      <c r="L16">
        <v>667.07663700000001</v>
      </c>
      <c r="M16">
        <v>95.888554999999997</v>
      </c>
      <c r="N16">
        <v>122.43</v>
      </c>
      <c r="O16">
        <v>128.45009999999999</v>
      </c>
      <c r="P16">
        <v>147.21</v>
      </c>
      <c r="Q16">
        <v>21.899899999999999</v>
      </c>
      <c r="R16">
        <v>44.326064000000002</v>
      </c>
      <c r="S16">
        <v>27.35</v>
      </c>
      <c r="T16">
        <v>2.39</v>
      </c>
      <c r="U16">
        <v>348.97500000000002</v>
      </c>
      <c r="V16">
        <v>20.73</v>
      </c>
      <c r="W16">
        <v>46.399079999999998</v>
      </c>
      <c r="X16">
        <v>147.515625</v>
      </c>
      <c r="Y16">
        <v>0</v>
      </c>
      <c r="Z16">
        <v>13.1076</v>
      </c>
      <c r="AA16">
        <v>14.04936</v>
      </c>
      <c r="AB16">
        <v>3.9156689999999998</v>
      </c>
      <c r="AC16">
        <v>11.155201999999999</v>
      </c>
      <c r="AD16">
        <v>0</v>
      </c>
      <c r="AE16">
        <v>0</v>
      </c>
      <c r="AF16">
        <v>9.1372370000000007</v>
      </c>
      <c r="AG16">
        <v>47.246580999999999</v>
      </c>
      <c r="AH16">
        <v>0</v>
      </c>
      <c r="AI16">
        <v>0</v>
      </c>
      <c r="AJ16">
        <v>0</v>
      </c>
      <c r="AK16">
        <v>64.950986999999998</v>
      </c>
      <c r="AL16">
        <v>36.021999999999998</v>
      </c>
      <c r="AM16">
        <v>18.108732</v>
      </c>
      <c r="AN16">
        <v>1.0747679999999999</v>
      </c>
      <c r="AO16">
        <v>0</v>
      </c>
      <c r="AP16">
        <v>0</v>
      </c>
      <c r="AQ16">
        <v>0</v>
      </c>
      <c r="AR16">
        <v>47.472000000000001</v>
      </c>
      <c r="AS16">
        <v>37.258069999999996</v>
      </c>
      <c r="AT16">
        <v>8.4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91.616755000000012</v>
      </c>
      <c r="BA16">
        <f t="shared" si="1"/>
        <v>2799.900122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0.91</v>
      </c>
      <c r="BJ16">
        <v>0.97</v>
      </c>
      <c r="BK16">
        <v>1.85</v>
      </c>
      <c r="BL16">
        <v>1.8</v>
      </c>
      <c r="BM16">
        <v>0.23</v>
      </c>
      <c r="BN16">
        <v>3.57</v>
      </c>
      <c r="BO16">
        <v>3.78</v>
      </c>
      <c r="BP16">
        <v>0.25</v>
      </c>
      <c r="BQ16">
        <v>2.0099999999999998</v>
      </c>
      <c r="BR16">
        <v>2.1800000000000002</v>
      </c>
      <c r="BS16">
        <v>1.61</v>
      </c>
      <c r="BT16">
        <v>2.9693329999999998</v>
      </c>
      <c r="BU16">
        <v>1.341844</v>
      </c>
      <c r="BV16">
        <v>2.406215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1.6889339999999999</v>
      </c>
      <c r="CO16">
        <v>4.2938999999999998</v>
      </c>
      <c r="CP16">
        <v>4.2581249999999997</v>
      </c>
      <c r="CQ16">
        <v>1.9522930000000001</v>
      </c>
      <c r="CR16">
        <v>0.82955900000000005</v>
      </c>
      <c r="CS16">
        <v>1.3710979999999999</v>
      </c>
      <c r="CT16">
        <v>4.2252549999999998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91.616755000000012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575.74419999999998</v>
      </c>
      <c r="L17">
        <v>667.07663700000001</v>
      </c>
      <c r="M17">
        <v>95.888554999999997</v>
      </c>
      <c r="N17">
        <v>122.43</v>
      </c>
      <c r="O17">
        <v>128.45009999999999</v>
      </c>
      <c r="P17">
        <v>147.21</v>
      </c>
      <c r="Q17">
        <v>21.899899999999999</v>
      </c>
      <c r="R17">
        <v>44.326064000000002</v>
      </c>
      <c r="S17">
        <v>27.35</v>
      </c>
      <c r="T17">
        <v>2.39</v>
      </c>
      <c r="U17">
        <v>348.97500000000002</v>
      </c>
      <c r="V17">
        <v>20.73</v>
      </c>
      <c r="W17">
        <v>46.399079999999998</v>
      </c>
      <c r="X17">
        <v>147.515625</v>
      </c>
      <c r="Y17">
        <v>0</v>
      </c>
      <c r="Z17">
        <v>13.1076</v>
      </c>
      <c r="AA17">
        <v>14.04936</v>
      </c>
      <c r="AB17">
        <v>15.349422000000001</v>
      </c>
      <c r="AC17">
        <v>11.155201999999999</v>
      </c>
      <c r="AD17">
        <v>0</v>
      </c>
      <c r="AE17">
        <v>18.910588000000001</v>
      </c>
      <c r="AF17">
        <v>9.1372370000000007</v>
      </c>
      <c r="AG17">
        <v>47.246580999999999</v>
      </c>
      <c r="AH17">
        <v>0</v>
      </c>
      <c r="AI17">
        <v>0</v>
      </c>
      <c r="AJ17">
        <v>0</v>
      </c>
      <c r="AK17">
        <v>64.950986999999998</v>
      </c>
      <c r="AL17">
        <v>36.021999999999998</v>
      </c>
      <c r="AM17">
        <v>18.108732</v>
      </c>
      <c r="AN17">
        <v>1.0747679999999999</v>
      </c>
      <c r="AO17">
        <v>0</v>
      </c>
      <c r="AP17">
        <v>0</v>
      </c>
      <c r="AQ17">
        <v>0</v>
      </c>
      <c r="AR17">
        <v>52.991999999999997</v>
      </c>
      <c r="AS17">
        <v>37.258069999999996</v>
      </c>
      <c r="AT17">
        <v>8.4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91.616755000000012</v>
      </c>
      <c r="BA17">
        <f t="shared" si="1"/>
        <v>2835.764463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0.91</v>
      </c>
      <c r="BJ17">
        <v>0.97</v>
      </c>
      <c r="BK17">
        <v>1.85</v>
      </c>
      <c r="BL17">
        <v>1.8</v>
      </c>
      <c r="BM17">
        <v>0.23</v>
      </c>
      <c r="BN17">
        <v>3.57</v>
      </c>
      <c r="BO17">
        <v>3.78</v>
      </c>
      <c r="BP17">
        <v>0.25</v>
      </c>
      <c r="BQ17">
        <v>2.0099999999999998</v>
      </c>
      <c r="BR17">
        <v>2.1800000000000002</v>
      </c>
      <c r="BS17">
        <v>1.61</v>
      </c>
      <c r="BT17">
        <v>2.9693329999999998</v>
      </c>
      <c r="BU17">
        <v>1.341844</v>
      </c>
      <c r="BV17">
        <v>2.406215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1.6889339999999999</v>
      </c>
      <c r="CO17">
        <v>4.2938999999999998</v>
      </c>
      <c r="CP17">
        <v>4.2581249999999997</v>
      </c>
      <c r="CQ17">
        <v>1.9522930000000001</v>
      </c>
      <c r="CR17">
        <v>0.82955900000000005</v>
      </c>
      <c r="CS17">
        <v>1.3710979999999999</v>
      </c>
      <c r="CT17">
        <v>4.2252549999999998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91.616755000000012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575.74419999999998</v>
      </c>
      <c r="L18">
        <v>667.07663700000001</v>
      </c>
      <c r="M18">
        <v>95.888554999999997</v>
      </c>
      <c r="N18">
        <v>122.43</v>
      </c>
      <c r="O18">
        <v>128.45009999999999</v>
      </c>
      <c r="P18">
        <v>147.21</v>
      </c>
      <c r="Q18">
        <v>21.899899999999999</v>
      </c>
      <c r="R18">
        <v>44.326064000000002</v>
      </c>
      <c r="S18">
        <v>27.35</v>
      </c>
      <c r="T18">
        <v>2.39</v>
      </c>
      <c r="U18">
        <v>348.97500000000002</v>
      </c>
      <c r="V18">
        <v>20.73</v>
      </c>
      <c r="W18">
        <v>46.399079999999998</v>
      </c>
      <c r="X18">
        <v>147.515625</v>
      </c>
      <c r="Y18">
        <v>0</v>
      </c>
      <c r="Z18">
        <v>13.1076</v>
      </c>
      <c r="AA18">
        <v>14.04936</v>
      </c>
      <c r="AB18">
        <v>15.349422000000001</v>
      </c>
      <c r="AC18">
        <v>11.155201999999999</v>
      </c>
      <c r="AD18">
        <v>0</v>
      </c>
      <c r="AE18">
        <v>18.910588000000001</v>
      </c>
      <c r="AF18">
        <v>9.1372370000000007</v>
      </c>
      <c r="AG18">
        <v>47.246580999999999</v>
      </c>
      <c r="AH18">
        <v>0</v>
      </c>
      <c r="AI18">
        <v>0</v>
      </c>
      <c r="AJ18">
        <v>0</v>
      </c>
      <c r="AK18">
        <v>64.950986999999998</v>
      </c>
      <c r="AL18">
        <v>36.021999999999998</v>
      </c>
      <c r="AM18">
        <v>18.108732</v>
      </c>
      <c r="AN18">
        <v>1.0747679999999999</v>
      </c>
      <c r="AO18">
        <v>0</v>
      </c>
      <c r="AP18">
        <v>0</v>
      </c>
      <c r="AQ18">
        <v>0</v>
      </c>
      <c r="AR18">
        <v>52.991999999999997</v>
      </c>
      <c r="AS18">
        <v>37.258069999999996</v>
      </c>
      <c r="AT18">
        <v>8.4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91.616755000000012</v>
      </c>
      <c r="BA18">
        <f t="shared" si="1"/>
        <v>2835.764463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0.91</v>
      </c>
      <c r="BJ18">
        <v>0.97</v>
      </c>
      <c r="BK18">
        <v>1.85</v>
      </c>
      <c r="BL18">
        <v>1.8</v>
      </c>
      <c r="BM18">
        <v>0.23</v>
      </c>
      <c r="BN18">
        <v>3.57</v>
      </c>
      <c r="BO18">
        <v>3.78</v>
      </c>
      <c r="BP18">
        <v>0.25</v>
      </c>
      <c r="BQ18">
        <v>2.0099999999999998</v>
      </c>
      <c r="BR18">
        <v>2.1800000000000002</v>
      </c>
      <c r="BS18">
        <v>1.61</v>
      </c>
      <c r="BT18">
        <v>2.9693329999999998</v>
      </c>
      <c r="BU18">
        <v>1.341844</v>
      </c>
      <c r="BV18">
        <v>2.406215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1.6889339999999999</v>
      </c>
      <c r="CO18">
        <v>4.2938999999999998</v>
      </c>
      <c r="CP18">
        <v>4.2581249999999997</v>
      </c>
      <c r="CQ18">
        <v>1.9522930000000001</v>
      </c>
      <c r="CR18">
        <v>0.82955900000000005</v>
      </c>
      <c r="CS18">
        <v>1.3710979999999999</v>
      </c>
      <c r="CT18">
        <v>4.2252549999999998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91.616755000000012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575.74419999999998</v>
      </c>
      <c r="L19">
        <v>667.07663700000001</v>
      </c>
      <c r="M19">
        <v>95.888554999999997</v>
      </c>
      <c r="N19">
        <v>122.43</v>
      </c>
      <c r="O19">
        <v>128.45009999999999</v>
      </c>
      <c r="P19">
        <v>147.21</v>
      </c>
      <c r="Q19">
        <v>21.899899999999999</v>
      </c>
      <c r="R19">
        <v>44.326064000000002</v>
      </c>
      <c r="S19">
        <v>27.35</v>
      </c>
      <c r="T19">
        <v>2.39</v>
      </c>
      <c r="U19">
        <v>348.97500000000002</v>
      </c>
      <c r="V19">
        <v>20.73</v>
      </c>
      <c r="W19">
        <v>46.399079999999998</v>
      </c>
      <c r="X19">
        <v>147.515625</v>
      </c>
      <c r="Y19">
        <v>0</v>
      </c>
      <c r="Z19">
        <v>13.1076</v>
      </c>
      <c r="AA19">
        <v>14.04936</v>
      </c>
      <c r="AB19">
        <v>30.855471999999999</v>
      </c>
      <c r="AC19">
        <v>22.310403000000001</v>
      </c>
      <c r="AD19">
        <v>0</v>
      </c>
      <c r="AE19">
        <v>37.951186</v>
      </c>
      <c r="AF19">
        <v>9.1372370000000007</v>
      </c>
      <c r="AG19">
        <v>47.246580999999999</v>
      </c>
      <c r="AH19">
        <v>0</v>
      </c>
      <c r="AI19">
        <v>0</v>
      </c>
      <c r="AJ19">
        <v>0</v>
      </c>
      <c r="AK19">
        <v>64.950986999999998</v>
      </c>
      <c r="AL19">
        <v>36.021999999999998</v>
      </c>
      <c r="AM19">
        <v>18.108732</v>
      </c>
      <c r="AN19">
        <v>1.053695</v>
      </c>
      <c r="AO19">
        <v>0</v>
      </c>
      <c r="AP19">
        <v>0</v>
      </c>
      <c r="AQ19">
        <v>0</v>
      </c>
      <c r="AR19">
        <v>47.472000000000001</v>
      </c>
      <c r="AS19">
        <v>36.506751000000001</v>
      </c>
      <c r="AT19">
        <v>8.4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91.616755000000012</v>
      </c>
      <c r="BA19">
        <f t="shared" si="1"/>
        <v>2875.1739200000002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0.91</v>
      </c>
      <c r="BJ19">
        <v>0.97</v>
      </c>
      <c r="BK19">
        <v>1.85</v>
      </c>
      <c r="BL19">
        <v>1.8</v>
      </c>
      <c r="BM19">
        <v>0.23</v>
      </c>
      <c r="BN19">
        <v>3.57</v>
      </c>
      <c r="BO19">
        <v>3.78</v>
      </c>
      <c r="BP19">
        <v>0.25</v>
      </c>
      <c r="BQ19">
        <v>2.0099999999999998</v>
      </c>
      <c r="BR19">
        <v>2.1800000000000002</v>
      </c>
      <c r="BS19">
        <v>1.61</v>
      </c>
      <c r="BT19">
        <v>2.9693329999999998</v>
      </c>
      <c r="BU19">
        <v>1.341844</v>
      </c>
      <c r="BV19">
        <v>2.406215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1.6889339999999999</v>
      </c>
      <c r="CO19">
        <v>4.2938999999999998</v>
      </c>
      <c r="CP19">
        <v>4.2581249999999997</v>
      </c>
      <c r="CQ19">
        <v>1.9522930000000001</v>
      </c>
      <c r="CR19">
        <v>0.82955900000000005</v>
      </c>
      <c r="CS19">
        <v>1.3710979999999999</v>
      </c>
      <c r="CT19">
        <v>4.2252549999999998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91.616755000000012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575.74419999999998</v>
      </c>
      <c r="L20">
        <v>667.07663700000001</v>
      </c>
      <c r="M20">
        <v>95.888554999999997</v>
      </c>
      <c r="N20">
        <v>122.43</v>
      </c>
      <c r="O20">
        <v>128.45009999999999</v>
      </c>
      <c r="P20">
        <v>147.21</v>
      </c>
      <c r="Q20">
        <v>21.899899999999999</v>
      </c>
      <c r="R20">
        <v>44.326064000000002</v>
      </c>
      <c r="S20">
        <v>27.35</v>
      </c>
      <c r="T20">
        <v>2.39</v>
      </c>
      <c r="U20">
        <v>348.97500000000002</v>
      </c>
      <c r="V20">
        <v>20.73</v>
      </c>
      <c r="W20">
        <v>46.399079999999998</v>
      </c>
      <c r="X20">
        <v>147.515625</v>
      </c>
      <c r="Y20">
        <v>0</v>
      </c>
      <c r="Z20">
        <v>13.1076</v>
      </c>
      <c r="AA20">
        <v>14.04936</v>
      </c>
      <c r="AB20">
        <v>30.855471999999999</v>
      </c>
      <c r="AC20">
        <v>22.310403000000001</v>
      </c>
      <c r="AD20">
        <v>0</v>
      </c>
      <c r="AE20">
        <v>37.951186</v>
      </c>
      <c r="AF20">
        <v>9.1372370000000007</v>
      </c>
      <c r="AG20">
        <v>47.246580999999999</v>
      </c>
      <c r="AH20">
        <v>0</v>
      </c>
      <c r="AI20">
        <v>0</v>
      </c>
      <c r="AJ20">
        <v>0</v>
      </c>
      <c r="AK20">
        <v>64.950986999999998</v>
      </c>
      <c r="AL20">
        <v>36.021999999999998</v>
      </c>
      <c r="AM20">
        <v>18.108732</v>
      </c>
      <c r="AN20">
        <v>1.053695</v>
      </c>
      <c r="AO20">
        <v>0</v>
      </c>
      <c r="AP20">
        <v>0</v>
      </c>
      <c r="AQ20">
        <v>0</v>
      </c>
      <c r="AR20">
        <v>47.472000000000001</v>
      </c>
      <c r="AS20">
        <v>36.506751000000001</v>
      </c>
      <c r="AT20">
        <v>8.4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91.55675500000001</v>
      </c>
      <c r="BA20">
        <f t="shared" si="1"/>
        <v>2875.1139200000002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0.91</v>
      </c>
      <c r="BJ20">
        <v>0.91</v>
      </c>
      <c r="BK20">
        <v>1.85</v>
      </c>
      <c r="BL20">
        <v>1.8</v>
      </c>
      <c r="BM20">
        <v>0.23</v>
      </c>
      <c r="BN20">
        <v>3.57</v>
      </c>
      <c r="BO20">
        <v>3.78</v>
      </c>
      <c r="BP20">
        <v>0.25</v>
      </c>
      <c r="BQ20">
        <v>2.0099999999999998</v>
      </c>
      <c r="BR20">
        <v>2.1800000000000002</v>
      </c>
      <c r="BS20">
        <v>1.61</v>
      </c>
      <c r="BT20">
        <v>2.9693329999999998</v>
      </c>
      <c r="BU20">
        <v>1.341844</v>
      </c>
      <c r="BV20">
        <v>2.406215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1.6889339999999999</v>
      </c>
      <c r="CO20">
        <v>4.2938999999999998</v>
      </c>
      <c r="CP20">
        <v>4.2581249999999997</v>
      </c>
      <c r="CQ20">
        <v>1.9522930000000001</v>
      </c>
      <c r="CR20">
        <v>0.82955900000000005</v>
      </c>
      <c r="CS20">
        <v>1.3710979999999999</v>
      </c>
      <c r="CT20">
        <v>4.2252549999999998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91.55675500000001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575.74419999999998</v>
      </c>
      <c r="L21">
        <v>667.07663700000001</v>
      </c>
      <c r="M21">
        <v>95.888554999999997</v>
      </c>
      <c r="N21">
        <v>122.43</v>
      </c>
      <c r="O21">
        <v>128.45009999999999</v>
      </c>
      <c r="P21">
        <v>147.21</v>
      </c>
      <c r="Q21">
        <v>21.899899999999999</v>
      </c>
      <c r="R21">
        <v>44.326064000000002</v>
      </c>
      <c r="S21">
        <v>27.35</v>
      </c>
      <c r="T21">
        <v>2.39</v>
      </c>
      <c r="U21">
        <v>348.97500000000002</v>
      </c>
      <c r="V21">
        <v>20.73</v>
      </c>
      <c r="W21">
        <v>46.399079999999998</v>
      </c>
      <c r="X21">
        <v>147.515625</v>
      </c>
      <c r="Y21">
        <v>0</v>
      </c>
      <c r="Z21">
        <v>13.1076</v>
      </c>
      <c r="AA21">
        <v>14.04936</v>
      </c>
      <c r="AB21">
        <v>30.855471999999999</v>
      </c>
      <c r="AC21">
        <v>22.310403000000001</v>
      </c>
      <c r="AD21">
        <v>0</v>
      </c>
      <c r="AE21">
        <v>37.951186</v>
      </c>
      <c r="AF21">
        <v>9.1372370000000007</v>
      </c>
      <c r="AG21">
        <v>47.246580999999999</v>
      </c>
      <c r="AH21">
        <v>0</v>
      </c>
      <c r="AI21">
        <v>0</v>
      </c>
      <c r="AJ21">
        <v>0</v>
      </c>
      <c r="AK21">
        <v>64.950986999999998</v>
      </c>
      <c r="AL21">
        <v>36.021999999999998</v>
      </c>
      <c r="AM21">
        <v>18.108732</v>
      </c>
      <c r="AN21">
        <v>1.053695</v>
      </c>
      <c r="AO21">
        <v>0</v>
      </c>
      <c r="AP21">
        <v>0</v>
      </c>
      <c r="AQ21">
        <v>0</v>
      </c>
      <c r="AR21">
        <v>47.472000000000001</v>
      </c>
      <c r="AS21">
        <v>36.506751000000001</v>
      </c>
      <c r="AT21">
        <v>8.4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91.55675500000001</v>
      </c>
      <c r="BA21">
        <f t="shared" si="1"/>
        <v>2875.1139200000002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0.91</v>
      </c>
      <c r="BJ21">
        <v>0.91</v>
      </c>
      <c r="BK21">
        <v>1.85</v>
      </c>
      <c r="BL21">
        <v>1.8</v>
      </c>
      <c r="BM21">
        <v>0.23</v>
      </c>
      <c r="BN21">
        <v>3.57</v>
      </c>
      <c r="BO21">
        <v>3.78</v>
      </c>
      <c r="BP21">
        <v>0.25</v>
      </c>
      <c r="BQ21">
        <v>2.0099999999999998</v>
      </c>
      <c r="BR21">
        <v>2.1800000000000002</v>
      </c>
      <c r="BS21">
        <v>1.61</v>
      </c>
      <c r="BT21">
        <v>2.9693329999999998</v>
      </c>
      <c r="BU21">
        <v>1.341844</v>
      </c>
      <c r="BV21">
        <v>2.406215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1.6889339999999999</v>
      </c>
      <c r="CO21">
        <v>4.2938999999999998</v>
      </c>
      <c r="CP21">
        <v>4.2581249999999997</v>
      </c>
      <c r="CQ21">
        <v>1.9522930000000001</v>
      </c>
      <c r="CR21">
        <v>0.82955900000000005</v>
      </c>
      <c r="CS21">
        <v>1.3710979999999999</v>
      </c>
      <c r="CT21">
        <v>4.2252549999999998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91.55675500000001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575.74419999999998</v>
      </c>
      <c r="L22">
        <v>667.07663700000001</v>
      </c>
      <c r="M22">
        <v>95.888554999999997</v>
      </c>
      <c r="N22">
        <v>122.43</v>
      </c>
      <c r="O22">
        <v>128.45009999999999</v>
      </c>
      <c r="P22">
        <v>147.21</v>
      </c>
      <c r="Q22">
        <v>21.899899999999999</v>
      </c>
      <c r="R22">
        <v>44.326064000000002</v>
      </c>
      <c r="S22">
        <v>27.35</v>
      </c>
      <c r="T22">
        <v>2.39</v>
      </c>
      <c r="U22">
        <v>348.97500000000002</v>
      </c>
      <c r="V22">
        <v>20.73</v>
      </c>
      <c r="W22">
        <v>46.399079999999998</v>
      </c>
      <c r="X22">
        <v>147.515625</v>
      </c>
      <c r="Y22">
        <v>0</v>
      </c>
      <c r="Z22">
        <v>13.1076</v>
      </c>
      <c r="AA22">
        <v>14.04936</v>
      </c>
      <c r="AB22">
        <v>30.855471999999999</v>
      </c>
      <c r="AC22">
        <v>22.310403000000001</v>
      </c>
      <c r="AD22">
        <v>0</v>
      </c>
      <c r="AE22">
        <v>37.951186</v>
      </c>
      <c r="AF22">
        <v>9.1372370000000007</v>
      </c>
      <c r="AG22">
        <v>47.246580999999999</v>
      </c>
      <c r="AH22">
        <v>0</v>
      </c>
      <c r="AI22">
        <v>0</v>
      </c>
      <c r="AJ22">
        <v>0</v>
      </c>
      <c r="AK22">
        <v>64.950986999999998</v>
      </c>
      <c r="AL22">
        <v>36.021999999999998</v>
      </c>
      <c r="AM22">
        <v>18.108732</v>
      </c>
      <c r="AN22">
        <v>1.053695</v>
      </c>
      <c r="AO22">
        <v>0</v>
      </c>
      <c r="AP22">
        <v>0</v>
      </c>
      <c r="AQ22">
        <v>0</v>
      </c>
      <c r="AR22">
        <v>47.472000000000001</v>
      </c>
      <c r="AS22">
        <v>36.506751000000001</v>
      </c>
      <c r="AT22">
        <v>8.4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91.55675500000001</v>
      </c>
      <c r="BA22">
        <f t="shared" si="1"/>
        <v>2875.1139200000002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0.91</v>
      </c>
      <c r="BJ22">
        <v>0.91</v>
      </c>
      <c r="BK22">
        <v>1.85</v>
      </c>
      <c r="BL22">
        <v>1.8</v>
      </c>
      <c r="BM22">
        <v>0.23</v>
      </c>
      <c r="BN22">
        <v>3.57</v>
      </c>
      <c r="BO22">
        <v>3.78</v>
      </c>
      <c r="BP22">
        <v>0.25</v>
      </c>
      <c r="BQ22">
        <v>2.0099999999999998</v>
      </c>
      <c r="BR22">
        <v>2.1800000000000002</v>
      </c>
      <c r="BS22">
        <v>1.61</v>
      </c>
      <c r="BT22">
        <v>2.9693329999999998</v>
      </c>
      <c r="BU22">
        <v>1.341844</v>
      </c>
      <c r="BV22">
        <v>2.406215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1.6889339999999999</v>
      </c>
      <c r="CO22">
        <v>4.2938999999999998</v>
      </c>
      <c r="CP22">
        <v>4.2581249999999997</v>
      </c>
      <c r="CQ22">
        <v>1.9522930000000001</v>
      </c>
      <c r="CR22">
        <v>0.82955900000000005</v>
      </c>
      <c r="CS22">
        <v>1.3710979999999999</v>
      </c>
      <c r="CT22">
        <v>4.2252549999999998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91.55675500000001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575.74419999999998</v>
      </c>
      <c r="L23">
        <v>667.07663700000001</v>
      </c>
      <c r="M23">
        <v>95.888554999999997</v>
      </c>
      <c r="N23">
        <v>122.43</v>
      </c>
      <c r="O23">
        <v>128.45009999999999</v>
      </c>
      <c r="P23">
        <v>147.21</v>
      </c>
      <c r="Q23">
        <v>21.899899999999999</v>
      </c>
      <c r="R23">
        <v>44.326064000000002</v>
      </c>
      <c r="S23">
        <v>27.35</v>
      </c>
      <c r="T23">
        <v>2.39</v>
      </c>
      <c r="U23">
        <v>348.97500000000002</v>
      </c>
      <c r="V23">
        <v>20.73</v>
      </c>
      <c r="W23">
        <v>46.399079999999998</v>
      </c>
      <c r="X23">
        <v>147.515625</v>
      </c>
      <c r="Y23">
        <v>0</v>
      </c>
      <c r="Z23">
        <v>13.1076</v>
      </c>
      <c r="AA23">
        <v>12.244999999999999</v>
      </c>
      <c r="AB23">
        <v>30.855471999999999</v>
      </c>
      <c r="AC23">
        <v>22.310403000000001</v>
      </c>
      <c r="AD23">
        <v>0</v>
      </c>
      <c r="AE23">
        <v>37.951186</v>
      </c>
      <c r="AF23">
        <v>9.1372370000000007</v>
      </c>
      <c r="AG23">
        <v>47.246580999999999</v>
      </c>
      <c r="AH23">
        <v>21.513719999999999</v>
      </c>
      <c r="AI23">
        <v>0</v>
      </c>
      <c r="AJ23">
        <v>0</v>
      </c>
      <c r="AK23">
        <v>64.950986999999998</v>
      </c>
      <c r="AL23">
        <v>36.021999999999998</v>
      </c>
      <c r="AM23">
        <v>18.108732</v>
      </c>
      <c r="AN23">
        <v>1.053695</v>
      </c>
      <c r="AO23">
        <v>0</v>
      </c>
      <c r="AP23">
        <v>0</v>
      </c>
      <c r="AQ23">
        <v>0</v>
      </c>
      <c r="AR23">
        <v>47.472000000000001</v>
      </c>
      <c r="AS23">
        <v>36.506751000000001</v>
      </c>
      <c r="AT23">
        <v>8.4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92.248690000000011</v>
      </c>
      <c r="BA23">
        <f t="shared" si="1"/>
        <v>2895.5152149999999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0.91</v>
      </c>
      <c r="BJ23">
        <v>0.91</v>
      </c>
      <c r="BK23">
        <v>1.85</v>
      </c>
      <c r="BL23">
        <v>1.8</v>
      </c>
      <c r="BM23">
        <v>0.23</v>
      </c>
      <c r="BN23">
        <v>3.57</v>
      </c>
      <c r="BO23">
        <v>3.78</v>
      </c>
      <c r="BP23">
        <v>0.25</v>
      </c>
      <c r="BQ23">
        <v>2.0099999999999998</v>
      </c>
      <c r="BR23">
        <v>2.1800000000000002</v>
      </c>
      <c r="BS23">
        <v>1.61</v>
      </c>
      <c r="BT23">
        <v>2.9693329999999998</v>
      </c>
      <c r="BU23">
        <v>1.341844</v>
      </c>
      <c r="BV23">
        <v>2.406215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1.71756</v>
      </c>
      <c r="CO23">
        <v>4.2938999999999998</v>
      </c>
      <c r="CP23">
        <v>4.2581249999999997</v>
      </c>
      <c r="CQ23">
        <v>1.9522930000000001</v>
      </c>
      <c r="CR23">
        <v>0.82955900000000005</v>
      </c>
      <c r="CS23">
        <v>1.3710979999999999</v>
      </c>
      <c r="CT23">
        <v>4.2252549999999998</v>
      </c>
      <c r="CU23">
        <v>0</v>
      </c>
      <c r="CV23">
        <v>0.66330900000000004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92.248690000000011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575.74419999999998</v>
      </c>
      <c r="L24">
        <v>667.07663700000001</v>
      </c>
      <c r="M24">
        <v>95.888554999999997</v>
      </c>
      <c r="N24">
        <v>122.43</v>
      </c>
      <c r="O24">
        <v>128.45009999999999</v>
      </c>
      <c r="P24">
        <v>147.21</v>
      </c>
      <c r="Q24">
        <v>21.899899999999999</v>
      </c>
      <c r="R24">
        <v>44.326064000000002</v>
      </c>
      <c r="S24">
        <v>27.35</v>
      </c>
      <c r="T24">
        <v>2.39</v>
      </c>
      <c r="U24">
        <v>348.97500000000002</v>
      </c>
      <c r="V24">
        <v>20.73</v>
      </c>
      <c r="W24">
        <v>46.399079999999998</v>
      </c>
      <c r="X24">
        <v>147.515625</v>
      </c>
      <c r="Y24">
        <v>0</v>
      </c>
      <c r="Z24">
        <v>13.1076</v>
      </c>
      <c r="AA24">
        <v>12.166</v>
      </c>
      <c r="AB24">
        <v>30.855471999999999</v>
      </c>
      <c r="AC24">
        <v>22.310403000000001</v>
      </c>
      <c r="AD24">
        <v>0</v>
      </c>
      <c r="AE24">
        <v>37.951186</v>
      </c>
      <c r="AF24">
        <v>9.1372370000000007</v>
      </c>
      <c r="AG24">
        <v>47.246580999999999</v>
      </c>
      <c r="AH24">
        <v>37.971716000000001</v>
      </c>
      <c r="AI24">
        <v>0</v>
      </c>
      <c r="AJ24">
        <v>0</v>
      </c>
      <c r="AK24">
        <v>64.950986999999998</v>
      </c>
      <c r="AL24">
        <v>36.021999999999998</v>
      </c>
      <c r="AM24">
        <v>18.108732</v>
      </c>
      <c r="AN24">
        <v>1.053695</v>
      </c>
      <c r="AO24">
        <v>0</v>
      </c>
      <c r="AP24">
        <v>0</v>
      </c>
      <c r="AQ24">
        <v>0</v>
      </c>
      <c r="AR24">
        <v>52.991999999999997</v>
      </c>
      <c r="AS24">
        <v>36.506751000000001</v>
      </c>
      <c r="AT24">
        <v>8.4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92.758017000000009</v>
      </c>
      <c r="BA24">
        <f t="shared" si="1"/>
        <v>2917.9235380000005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0.91</v>
      </c>
      <c r="BJ24">
        <v>0.91</v>
      </c>
      <c r="BK24">
        <v>1.85</v>
      </c>
      <c r="BL24">
        <v>1.8</v>
      </c>
      <c r="BM24">
        <v>0.23</v>
      </c>
      <c r="BN24">
        <v>3.57</v>
      </c>
      <c r="BO24">
        <v>3.78</v>
      </c>
      <c r="BP24">
        <v>0.25</v>
      </c>
      <c r="BQ24">
        <v>2.0099999999999998</v>
      </c>
      <c r="BR24">
        <v>2.1800000000000002</v>
      </c>
      <c r="BS24">
        <v>1.61</v>
      </c>
      <c r="BT24">
        <v>2.9693329999999998</v>
      </c>
      <c r="BU24">
        <v>1.341844</v>
      </c>
      <c r="BV24">
        <v>2.406215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1.71756</v>
      </c>
      <c r="CO24">
        <v>4.2938999999999998</v>
      </c>
      <c r="CP24">
        <v>4.2581249999999997</v>
      </c>
      <c r="CQ24">
        <v>1.9522930000000001</v>
      </c>
      <c r="CR24">
        <v>0.82955900000000005</v>
      </c>
      <c r="CS24">
        <v>1.3710979999999999</v>
      </c>
      <c r="CT24">
        <v>4.2252549999999998</v>
      </c>
      <c r="CU24">
        <v>0</v>
      </c>
      <c r="CV24">
        <v>1.172636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92.758017000000009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575.74419999999998</v>
      </c>
      <c r="L25">
        <v>667.07663700000001</v>
      </c>
      <c r="M25">
        <v>95.888554999999997</v>
      </c>
      <c r="N25">
        <v>122.43</v>
      </c>
      <c r="O25">
        <v>128.45009999999999</v>
      </c>
      <c r="P25">
        <v>147.21</v>
      </c>
      <c r="Q25">
        <v>21.899899999999999</v>
      </c>
      <c r="R25">
        <v>44.326064000000002</v>
      </c>
      <c r="S25">
        <v>27.35</v>
      </c>
      <c r="T25">
        <v>2.39</v>
      </c>
      <c r="U25">
        <v>348.97500000000002</v>
      </c>
      <c r="V25">
        <v>20.73</v>
      </c>
      <c r="W25">
        <v>46.399079999999998</v>
      </c>
      <c r="X25">
        <v>147.515625</v>
      </c>
      <c r="Y25">
        <v>0</v>
      </c>
      <c r="Z25">
        <v>13.1076</v>
      </c>
      <c r="AA25">
        <v>14.04936</v>
      </c>
      <c r="AB25">
        <v>30.855471999999999</v>
      </c>
      <c r="AC25">
        <v>22.310403000000001</v>
      </c>
      <c r="AD25">
        <v>0</v>
      </c>
      <c r="AE25">
        <v>37.951186</v>
      </c>
      <c r="AF25">
        <v>9.1372370000000007</v>
      </c>
      <c r="AG25">
        <v>47.246580999999999</v>
      </c>
      <c r="AH25">
        <v>48.40587</v>
      </c>
      <c r="AI25">
        <v>0</v>
      </c>
      <c r="AJ25">
        <v>0</v>
      </c>
      <c r="AK25">
        <v>64.950986999999998</v>
      </c>
      <c r="AL25">
        <v>36.021999999999998</v>
      </c>
      <c r="AM25">
        <v>18.108732</v>
      </c>
      <c r="AN25">
        <v>1.053695</v>
      </c>
      <c r="AO25">
        <v>0</v>
      </c>
      <c r="AP25">
        <v>0</v>
      </c>
      <c r="AQ25">
        <v>0</v>
      </c>
      <c r="AR25">
        <v>52.991999999999997</v>
      </c>
      <c r="AS25">
        <v>37.258069999999996</v>
      </c>
      <c r="AT25">
        <v>8.4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93.077827000000013</v>
      </c>
      <c r="BA25">
        <f t="shared" si="1"/>
        <v>2931.3121810000002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0.91</v>
      </c>
      <c r="BJ25">
        <v>0.91</v>
      </c>
      <c r="BK25">
        <v>1.85</v>
      </c>
      <c r="BL25">
        <v>1.8</v>
      </c>
      <c r="BM25">
        <v>0.23</v>
      </c>
      <c r="BN25">
        <v>3.57</v>
      </c>
      <c r="BO25">
        <v>3.78</v>
      </c>
      <c r="BP25">
        <v>0.25</v>
      </c>
      <c r="BQ25">
        <v>2.0099999999999998</v>
      </c>
      <c r="BR25">
        <v>2.1800000000000002</v>
      </c>
      <c r="BS25">
        <v>1.61</v>
      </c>
      <c r="BT25">
        <v>2.9693329999999998</v>
      </c>
      <c r="BU25">
        <v>1.341844</v>
      </c>
      <c r="BV25">
        <v>2.406215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1.71756</v>
      </c>
      <c r="CO25">
        <v>4.2938999999999998</v>
      </c>
      <c r="CP25">
        <v>4.2581249999999997</v>
      </c>
      <c r="CQ25">
        <v>1.9522930000000001</v>
      </c>
      <c r="CR25">
        <v>0.82955900000000005</v>
      </c>
      <c r="CS25">
        <v>1.3710979999999999</v>
      </c>
      <c r="CT25">
        <v>4.2252549999999998</v>
      </c>
      <c r="CU25">
        <v>0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93.077827000000013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575.74419999999998</v>
      </c>
      <c r="L26">
        <v>667.07663700000001</v>
      </c>
      <c r="M26">
        <v>95.888554999999997</v>
      </c>
      <c r="N26">
        <v>122.43</v>
      </c>
      <c r="O26">
        <v>128.45009999999999</v>
      </c>
      <c r="P26">
        <v>147.21</v>
      </c>
      <c r="Q26">
        <v>21.899899999999999</v>
      </c>
      <c r="R26">
        <v>44.326064000000002</v>
      </c>
      <c r="S26">
        <v>27.35</v>
      </c>
      <c r="T26">
        <v>2.39</v>
      </c>
      <c r="U26">
        <v>348.97500000000002</v>
      </c>
      <c r="V26">
        <v>20.73</v>
      </c>
      <c r="W26">
        <v>46.399079999999998</v>
      </c>
      <c r="X26">
        <v>147.515625</v>
      </c>
      <c r="Y26">
        <v>0</v>
      </c>
      <c r="Z26">
        <v>13.1076</v>
      </c>
      <c r="AA26">
        <v>28.09872</v>
      </c>
      <c r="AB26">
        <v>30.855471999999999</v>
      </c>
      <c r="AC26">
        <v>22.310403000000001</v>
      </c>
      <c r="AD26">
        <v>0</v>
      </c>
      <c r="AE26">
        <v>37.951186</v>
      </c>
      <c r="AF26">
        <v>9.1372370000000007</v>
      </c>
      <c r="AG26">
        <v>47.246580999999999</v>
      </c>
      <c r="AH26">
        <v>66.692532</v>
      </c>
      <c r="AI26">
        <v>3.6684739999999998</v>
      </c>
      <c r="AJ26">
        <v>0</v>
      </c>
      <c r="AK26">
        <v>64.950986999999998</v>
      </c>
      <c r="AL26">
        <v>36.021999999999998</v>
      </c>
      <c r="AM26">
        <v>18.108732</v>
      </c>
      <c r="AN26">
        <v>1.053695</v>
      </c>
      <c r="AO26">
        <v>0</v>
      </c>
      <c r="AP26">
        <v>0</v>
      </c>
      <c r="AQ26">
        <v>0</v>
      </c>
      <c r="AR26">
        <v>47.472000000000001</v>
      </c>
      <c r="AS26">
        <v>37.258069999999996</v>
      </c>
      <c r="AT26">
        <v>8.4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95.125608000000028</v>
      </c>
      <c r="BA26">
        <f t="shared" si="1"/>
        <v>2963.844458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0.94</v>
      </c>
      <c r="BJ26">
        <v>0.93</v>
      </c>
      <c r="BK26">
        <v>1.85</v>
      </c>
      <c r="BL26">
        <v>1.8</v>
      </c>
      <c r="BM26">
        <v>0.23</v>
      </c>
      <c r="BN26">
        <v>3.57</v>
      </c>
      <c r="BO26">
        <v>3.78</v>
      </c>
      <c r="BP26">
        <v>0.25</v>
      </c>
      <c r="BQ26">
        <v>2.0099999999999998</v>
      </c>
      <c r="BR26">
        <v>2.1800000000000002</v>
      </c>
      <c r="BS26">
        <v>1.61</v>
      </c>
      <c r="BT26">
        <v>2.9693329999999998</v>
      </c>
      <c r="BU26">
        <v>1.341844</v>
      </c>
      <c r="BV26">
        <v>2.406215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1.71756</v>
      </c>
      <c r="CO26">
        <v>4.2938999999999998</v>
      </c>
      <c r="CP26">
        <v>4.2581249999999997</v>
      </c>
      <c r="CQ26">
        <v>1.9522930000000001</v>
      </c>
      <c r="CR26">
        <v>0.82955900000000005</v>
      </c>
      <c r="CS26">
        <v>1.3710979999999999</v>
      </c>
      <c r="CT26">
        <v>4.2252549999999998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95.125608000000028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575.74419999999998</v>
      </c>
      <c r="L27">
        <v>667.07663700000001</v>
      </c>
      <c r="M27">
        <v>95.888554999999997</v>
      </c>
      <c r="N27">
        <v>122.43</v>
      </c>
      <c r="O27">
        <v>128.45009999999999</v>
      </c>
      <c r="P27">
        <v>147.21</v>
      </c>
      <c r="Q27">
        <v>21.899899999999999</v>
      </c>
      <c r="R27">
        <v>44.326064000000002</v>
      </c>
      <c r="S27">
        <v>27.35</v>
      </c>
      <c r="T27">
        <v>2.39</v>
      </c>
      <c r="U27">
        <v>348.97500000000002</v>
      </c>
      <c r="V27">
        <v>20.73</v>
      </c>
      <c r="W27">
        <v>46.399079999999998</v>
      </c>
      <c r="X27">
        <v>147.515625</v>
      </c>
      <c r="Y27">
        <v>0</v>
      </c>
      <c r="Z27">
        <v>13.1076</v>
      </c>
      <c r="AA27">
        <v>33.417000000000002</v>
      </c>
      <c r="AB27">
        <v>30.855471999999999</v>
      </c>
      <c r="AC27">
        <v>22.310403000000001</v>
      </c>
      <c r="AD27">
        <v>10.456189</v>
      </c>
      <c r="AE27">
        <v>37.951186</v>
      </c>
      <c r="AF27">
        <v>9.1372370000000007</v>
      </c>
      <c r="AG27">
        <v>47.246580999999999</v>
      </c>
      <c r="AH27">
        <v>91.433310000000006</v>
      </c>
      <c r="AI27">
        <v>4.4021689999999998</v>
      </c>
      <c r="AJ27">
        <v>0</v>
      </c>
      <c r="AK27">
        <v>64.950986999999998</v>
      </c>
      <c r="AL27">
        <v>36.021999999999998</v>
      </c>
      <c r="AM27">
        <v>18.108732</v>
      </c>
      <c r="AN27">
        <v>1.053695</v>
      </c>
      <c r="AO27">
        <v>0</v>
      </c>
      <c r="AP27">
        <v>0</v>
      </c>
      <c r="AQ27">
        <v>26.843720999999999</v>
      </c>
      <c r="AR27">
        <v>47.472000000000001</v>
      </c>
      <c r="AS27">
        <v>37.258069999999996</v>
      </c>
      <c r="AT27">
        <v>8.4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97.292381000000006</v>
      </c>
      <c r="BA27">
        <f t="shared" si="1"/>
        <v>3034.1038940000003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0.94</v>
      </c>
      <c r="BJ27">
        <v>0.93</v>
      </c>
      <c r="BK27">
        <v>1.85</v>
      </c>
      <c r="BL27">
        <v>1.8</v>
      </c>
      <c r="BM27">
        <v>0.23</v>
      </c>
      <c r="BN27">
        <v>3.57</v>
      </c>
      <c r="BO27">
        <v>3.78</v>
      </c>
      <c r="BP27">
        <v>0.25</v>
      </c>
      <c r="BQ27">
        <v>2.0099999999999998</v>
      </c>
      <c r="BR27">
        <v>2.1800000000000002</v>
      </c>
      <c r="BS27">
        <v>1.61</v>
      </c>
      <c r="BT27">
        <v>2.9693329999999998</v>
      </c>
      <c r="BU27">
        <v>1.341844</v>
      </c>
      <c r="BV27">
        <v>2.3738440000000001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1.71756</v>
      </c>
      <c r="CO27">
        <v>4.2938999999999998</v>
      </c>
      <c r="CP27">
        <v>4.2581249999999997</v>
      </c>
      <c r="CQ27">
        <v>1.9522930000000001</v>
      </c>
      <c r="CR27">
        <v>0.82955900000000005</v>
      </c>
      <c r="CS27">
        <v>1.3710979999999999</v>
      </c>
      <c r="CT27">
        <v>4.2252549999999998</v>
      </c>
      <c r="CU27">
        <v>2.8821509999999999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97.292381000000006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575.74419999999998</v>
      </c>
      <c r="L28">
        <v>667.07663700000001</v>
      </c>
      <c r="M28">
        <v>95.888554999999997</v>
      </c>
      <c r="N28">
        <v>122.43</v>
      </c>
      <c r="O28">
        <v>128.45009999999999</v>
      </c>
      <c r="P28">
        <v>147.21</v>
      </c>
      <c r="Q28">
        <v>21.899899999999999</v>
      </c>
      <c r="R28">
        <v>44.326064000000002</v>
      </c>
      <c r="S28">
        <v>27.35</v>
      </c>
      <c r="T28">
        <v>2.39</v>
      </c>
      <c r="U28">
        <v>348.97500000000002</v>
      </c>
      <c r="V28">
        <v>20.73</v>
      </c>
      <c r="W28">
        <v>46.399079999999998</v>
      </c>
      <c r="X28">
        <v>147.515625</v>
      </c>
      <c r="Y28">
        <v>0</v>
      </c>
      <c r="Z28">
        <v>19.6614</v>
      </c>
      <c r="AA28">
        <v>42.14808</v>
      </c>
      <c r="AB28">
        <v>30.855471999999999</v>
      </c>
      <c r="AC28">
        <v>22.332419999999999</v>
      </c>
      <c r="AD28">
        <v>20.912378</v>
      </c>
      <c r="AE28">
        <v>56.926780000000001</v>
      </c>
      <c r="AF28">
        <v>9.1372370000000007</v>
      </c>
      <c r="AG28">
        <v>47.246580999999999</v>
      </c>
      <c r="AH28">
        <v>129.08232000000001</v>
      </c>
      <c r="AI28">
        <v>19.076066000000001</v>
      </c>
      <c r="AJ28">
        <v>0</v>
      </c>
      <c r="AK28">
        <v>64.950986999999998</v>
      </c>
      <c r="AL28">
        <v>36.021999999999998</v>
      </c>
      <c r="AM28">
        <v>18.108732</v>
      </c>
      <c r="AN28">
        <v>1.053695</v>
      </c>
      <c r="AO28">
        <v>0</v>
      </c>
      <c r="AP28">
        <v>0</v>
      </c>
      <c r="AQ28">
        <v>40.265580999999997</v>
      </c>
      <c r="AR28">
        <v>47.472000000000001</v>
      </c>
      <c r="AS28">
        <v>36.506751000000001</v>
      </c>
      <c r="AT28">
        <v>8.4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100.92101200000002</v>
      </c>
      <c r="BA28">
        <f t="shared" si="1"/>
        <v>3147.4646530000009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0.94</v>
      </c>
      <c r="BJ28">
        <v>0.93</v>
      </c>
      <c r="BK28">
        <v>1.85</v>
      </c>
      <c r="BL28">
        <v>1.8</v>
      </c>
      <c r="BM28">
        <v>0.23</v>
      </c>
      <c r="BN28">
        <v>3.57</v>
      </c>
      <c r="BO28">
        <v>3.78</v>
      </c>
      <c r="BP28">
        <v>0.25</v>
      </c>
      <c r="BQ28">
        <v>2.0099999999999998</v>
      </c>
      <c r="BR28">
        <v>2.1800000000000002</v>
      </c>
      <c r="BS28">
        <v>1.61</v>
      </c>
      <c r="BT28">
        <v>2.9693329999999998</v>
      </c>
      <c r="BU28">
        <v>1.341844</v>
      </c>
      <c r="BV28">
        <v>2.3738440000000001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1.71756</v>
      </c>
      <c r="CO28">
        <v>4.2938999999999998</v>
      </c>
      <c r="CP28">
        <v>4.2581249999999997</v>
      </c>
      <c r="CQ28">
        <v>1.9522930000000001</v>
      </c>
      <c r="CR28">
        <v>0.82955900000000005</v>
      </c>
      <c r="CS28">
        <v>1.3710979999999999</v>
      </c>
      <c r="CT28">
        <v>4.2252549999999998</v>
      </c>
      <c r="CU28">
        <v>5.3499910000000002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100.92101200000002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575.74419999999998</v>
      </c>
      <c r="L29">
        <v>667.07663700000001</v>
      </c>
      <c r="M29">
        <v>95.888554999999997</v>
      </c>
      <c r="N29">
        <v>122.43</v>
      </c>
      <c r="O29">
        <v>128.45009999999999</v>
      </c>
      <c r="P29">
        <v>147.21</v>
      </c>
      <c r="Q29">
        <v>21.899899999999999</v>
      </c>
      <c r="R29">
        <v>44.326064000000002</v>
      </c>
      <c r="S29">
        <v>27.35</v>
      </c>
      <c r="T29">
        <v>2.39</v>
      </c>
      <c r="U29">
        <v>348.97500000000002</v>
      </c>
      <c r="V29">
        <v>20.73</v>
      </c>
      <c r="W29">
        <v>46.399079999999998</v>
      </c>
      <c r="X29">
        <v>147.515625</v>
      </c>
      <c r="Y29">
        <v>0</v>
      </c>
      <c r="Z29">
        <v>19.6614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47.246580999999999</v>
      </c>
      <c r="AH29">
        <v>159.41666499999999</v>
      </c>
      <c r="AI29">
        <v>38.152132000000002</v>
      </c>
      <c r="AJ29">
        <v>0</v>
      </c>
      <c r="AK29">
        <v>64.950986999999998</v>
      </c>
      <c r="AL29">
        <v>36.021999999999998</v>
      </c>
      <c r="AM29">
        <v>18.108732</v>
      </c>
      <c r="AN29">
        <v>1.053695</v>
      </c>
      <c r="AO29">
        <v>0</v>
      </c>
      <c r="AP29">
        <v>0</v>
      </c>
      <c r="AQ29">
        <v>53.687441999999997</v>
      </c>
      <c r="AR29">
        <v>47.472000000000001</v>
      </c>
      <c r="AS29">
        <v>36.506751000000001</v>
      </c>
      <c r="AT29">
        <v>8.4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103.558224</v>
      </c>
      <c r="BA29">
        <f t="shared" si="1"/>
        <v>3259.2632080000003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0.94</v>
      </c>
      <c r="BJ29">
        <v>0.93</v>
      </c>
      <c r="BK29">
        <v>1.85</v>
      </c>
      <c r="BL29">
        <v>1.8</v>
      </c>
      <c r="BM29">
        <v>0.23</v>
      </c>
      <c r="BN29">
        <v>3.57</v>
      </c>
      <c r="BO29">
        <v>3.78</v>
      </c>
      <c r="BP29">
        <v>0.25</v>
      </c>
      <c r="BQ29">
        <v>2.0099999999999998</v>
      </c>
      <c r="BR29">
        <v>2.1800000000000002</v>
      </c>
      <c r="BS29">
        <v>1.61</v>
      </c>
      <c r="BT29">
        <v>2.9693329999999998</v>
      </c>
      <c r="BU29">
        <v>1.341844</v>
      </c>
      <c r="BV29">
        <v>2.3630529999999998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1.71756</v>
      </c>
      <c r="CO29">
        <v>4.2938999999999998</v>
      </c>
      <c r="CP29">
        <v>4.2581249999999997</v>
      </c>
      <c r="CQ29">
        <v>1.9522930000000001</v>
      </c>
      <c r="CR29">
        <v>0.82955900000000005</v>
      </c>
      <c r="CS29">
        <v>1.3710979999999999</v>
      </c>
      <c r="CT29">
        <v>4.2252549999999998</v>
      </c>
      <c r="CU29">
        <v>7.1333219999999997</v>
      </c>
      <c r="CV29">
        <v>4.8326830000000003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103.558224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575.74419999999998</v>
      </c>
      <c r="L30">
        <v>667.07663700000001</v>
      </c>
      <c r="M30">
        <v>95.888554999999997</v>
      </c>
      <c r="N30">
        <v>122.43</v>
      </c>
      <c r="O30">
        <v>128.45009999999999</v>
      </c>
      <c r="P30">
        <v>147.21</v>
      </c>
      <c r="Q30">
        <v>21.899899999999999</v>
      </c>
      <c r="R30">
        <v>44.326064000000002</v>
      </c>
      <c r="S30">
        <v>27.35</v>
      </c>
      <c r="T30">
        <v>2.39</v>
      </c>
      <c r="U30">
        <v>348.97500000000002</v>
      </c>
      <c r="V30">
        <v>20.73</v>
      </c>
      <c r="W30">
        <v>46.399079999999998</v>
      </c>
      <c r="X30">
        <v>147.515625</v>
      </c>
      <c r="Y30">
        <v>0</v>
      </c>
      <c r="Z30">
        <v>19.6614</v>
      </c>
      <c r="AA30">
        <v>42.14808</v>
      </c>
      <c r="AB30">
        <v>46.424171999999999</v>
      </c>
      <c r="AC30">
        <v>33.499364999999997</v>
      </c>
      <c r="AD30">
        <v>41.824756000000001</v>
      </c>
      <c r="AE30">
        <v>56.926780000000001</v>
      </c>
      <c r="AF30">
        <v>18.274474000000001</v>
      </c>
      <c r="AG30">
        <v>47.246580999999999</v>
      </c>
      <c r="AH30">
        <v>159.41666499999999</v>
      </c>
      <c r="AI30">
        <v>38.152132000000002</v>
      </c>
      <c r="AJ30">
        <v>0</v>
      </c>
      <c r="AK30">
        <v>64.950986999999998</v>
      </c>
      <c r="AL30">
        <v>36.021999999999998</v>
      </c>
      <c r="AM30">
        <v>18.108732</v>
      </c>
      <c r="AN30">
        <v>1.053695</v>
      </c>
      <c r="AO30">
        <v>0</v>
      </c>
      <c r="AP30">
        <v>0</v>
      </c>
      <c r="AQ30">
        <v>53.687441999999997</v>
      </c>
      <c r="AR30">
        <v>47.472000000000001</v>
      </c>
      <c r="AS30">
        <v>36.506751000000001</v>
      </c>
      <c r="AT30">
        <v>8.4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103.558224</v>
      </c>
      <c r="BA30">
        <f t="shared" si="1"/>
        <v>3269.7193970000003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0.94</v>
      </c>
      <c r="BJ30">
        <v>0.93</v>
      </c>
      <c r="BK30">
        <v>1.85</v>
      </c>
      <c r="BL30">
        <v>1.8</v>
      </c>
      <c r="BM30">
        <v>0.23</v>
      </c>
      <c r="BN30">
        <v>3.57</v>
      </c>
      <c r="BO30">
        <v>3.78</v>
      </c>
      <c r="BP30">
        <v>0.25</v>
      </c>
      <c r="BQ30">
        <v>2.0099999999999998</v>
      </c>
      <c r="BR30">
        <v>2.1800000000000002</v>
      </c>
      <c r="BS30">
        <v>1.61</v>
      </c>
      <c r="BT30">
        <v>2.9693329999999998</v>
      </c>
      <c r="BU30">
        <v>1.341844</v>
      </c>
      <c r="BV30">
        <v>2.3630529999999998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1.71756</v>
      </c>
      <c r="CO30">
        <v>4.2938999999999998</v>
      </c>
      <c r="CP30">
        <v>4.2581249999999997</v>
      </c>
      <c r="CQ30">
        <v>1.9522930000000001</v>
      </c>
      <c r="CR30">
        <v>0.82955900000000005</v>
      </c>
      <c r="CS30">
        <v>1.3710979999999999</v>
      </c>
      <c r="CT30">
        <v>4.2252549999999998</v>
      </c>
      <c r="CU30">
        <v>7.1333219999999997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103.558224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512.555476</v>
      </c>
      <c r="L31">
        <v>657.9348</v>
      </c>
      <c r="M31">
        <v>95.888554999999997</v>
      </c>
      <c r="N31">
        <v>122.43</v>
      </c>
      <c r="O31">
        <v>128.45009999999999</v>
      </c>
      <c r="P31">
        <v>147.21</v>
      </c>
      <c r="Q31">
        <v>15.124000000000001</v>
      </c>
      <c r="R31">
        <v>44.326064000000002</v>
      </c>
      <c r="S31">
        <v>19.089500000000001</v>
      </c>
      <c r="T31">
        <v>1.7214</v>
      </c>
      <c r="U31">
        <v>348.97500000000002</v>
      </c>
      <c r="V31">
        <v>20.73</v>
      </c>
      <c r="W31">
        <v>46.399079999999998</v>
      </c>
      <c r="X31">
        <v>147.515625</v>
      </c>
      <c r="Y31">
        <v>0</v>
      </c>
      <c r="Z31">
        <v>19.6614</v>
      </c>
      <c r="AA31">
        <v>42.14808</v>
      </c>
      <c r="AB31">
        <v>46.424171999999999</v>
      </c>
      <c r="AC31">
        <v>33.499364999999997</v>
      </c>
      <c r="AD31">
        <v>41.824756000000001</v>
      </c>
      <c r="AE31">
        <v>56.926780000000001</v>
      </c>
      <c r="AF31">
        <v>18.274474000000001</v>
      </c>
      <c r="AG31">
        <v>47.246580999999999</v>
      </c>
      <c r="AH31">
        <v>159.41666499999999</v>
      </c>
      <c r="AI31">
        <v>38.152132000000002</v>
      </c>
      <c r="AJ31">
        <v>0</v>
      </c>
      <c r="AK31">
        <v>64.950986999999998</v>
      </c>
      <c r="AL31">
        <v>36.021999999999998</v>
      </c>
      <c r="AM31">
        <v>18.108732</v>
      </c>
      <c r="AN31">
        <v>1.053695</v>
      </c>
      <c r="AO31">
        <v>0</v>
      </c>
      <c r="AP31">
        <v>0.64049999999999996</v>
      </c>
      <c r="AQ31">
        <v>53.687441999999997</v>
      </c>
      <c r="AR31">
        <v>52.991999999999997</v>
      </c>
      <c r="AS31">
        <v>36.506751000000001</v>
      </c>
      <c r="AT31">
        <v>8.4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103.58189800000002</v>
      </c>
      <c r="BA31">
        <f t="shared" si="1"/>
        <v>3187.8680100000006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0.92</v>
      </c>
      <c r="BJ31">
        <v>0.92</v>
      </c>
      <c r="BK31">
        <v>1.85</v>
      </c>
      <c r="BL31">
        <v>1.8</v>
      </c>
      <c r="BM31">
        <v>0.23</v>
      </c>
      <c r="BN31">
        <v>3.57</v>
      </c>
      <c r="BO31">
        <v>3.78</v>
      </c>
      <c r="BP31">
        <v>0.25</v>
      </c>
      <c r="BQ31">
        <v>2.0099999999999998</v>
      </c>
      <c r="BR31">
        <v>2.1800000000000002</v>
      </c>
      <c r="BS31">
        <v>1.61</v>
      </c>
      <c r="BT31">
        <v>2.9693329999999998</v>
      </c>
      <c r="BU31">
        <v>1.341844</v>
      </c>
      <c r="BV31">
        <v>2.3630529999999998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1.771234</v>
      </c>
      <c r="CO31">
        <v>4.2938999999999998</v>
      </c>
      <c r="CP31">
        <v>4.2581249999999997</v>
      </c>
      <c r="CQ31">
        <v>1.9522930000000001</v>
      </c>
      <c r="CR31">
        <v>0.82955900000000005</v>
      </c>
      <c r="CS31">
        <v>1.3710979999999999</v>
      </c>
      <c r="CT31">
        <v>4.2252549999999998</v>
      </c>
      <c r="CU31">
        <v>7.1333219999999997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103.58189800000002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436.34539999999998</v>
      </c>
      <c r="L32">
        <v>629.44299999999998</v>
      </c>
      <c r="M32">
        <v>95.888554999999997</v>
      </c>
      <c r="N32">
        <v>122.43</v>
      </c>
      <c r="O32">
        <v>128.45009999999999</v>
      </c>
      <c r="P32">
        <v>147.21</v>
      </c>
      <c r="Q32">
        <v>9.3006399999999996</v>
      </c>
      <c r="R32">
        <v>44.326064000000002</v>
      </c>
      <c r="S32">
        <v>10.9947</v>
      </c>
      <c r="T32">
        <v>1.7214</v>
      </c>
      <c r="U32">
        <v>348.97500000000002</v>
      </c>
      <c r="V32">
        <v>20.73</v>
      </c>
      <c r="W32">
        <v>46.399079999999998</v>
      </c>
      <c r="X32">
        <v>147.515625</v>
      </c>
      <c r="Y32">
        <v>0</v>
      </c>
      <c r="Z32">
        <v>19.6614</v>
      </c>
      <c r="AA32">
        <v>42.14808</v>
      </c>
      <c r="AB32">
        <v>46.424171999999999</v>
      </c>
      <c r="AC32">
        <v>33.499364999999997</v>
      </c>
      <c r="AD32">
        <v>41.824756000000001</v>
      </c>
      <c r="AE32">
        <v>56.926780000000001</v>
      </c>
      <c r="AF32">
        <v>18.274474000000001</v>
      </c>
      <c r="AG32">
        <v>47.246580999999999</v>
      </c>
      <c r="AH32">
        <v>159.41666499999999</v>
      </c>
      <c r="AI32">
        <v>38.152132000000002</v>
      </c>
      <c r="AJ32">
        <v>0</v>
      </c>
      <c r="AK32">
        <v>64.950986999999998</v>
      </c>
      <c r="AL32">
        <v>36.021999999999998</v>
      </c>
      <c r="AM32">
        <v>18.108732</v>
      </c>
      <c r="AN32">
        <v>1.053695</v>
      </c>
      <c r="AO32">
        <v>0</v>
      </c>
      <c r="AP32">
        <v>0.64049999999999996</v>
      </c>
      <c r="AQ32">
        <v>53.687441999999997</v>
      </c>
      <c r="AR32">
        <v>52.991999999999997</v>
      </c>
      <c r="AS32">
        <v>36.506751000000001</v>
      </c>
      <c r="AT32">
        <v>8.4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103.58189800000002</v>
      </c>
      <c r="BA32">
        <f t="shared" si="1"/>
        <v>3069.2479740000003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0.92</v>
      </c>
      <c r="BJ32">
        <v>0.92</v>
      </c>
      <c r="BK32">
        <v>1.85</v>
      </c>
      <c r="BL32">
        <v>1.8</v>
      </c>
      <c r="BM32">
        <v>0.23</v>
      </c>
      <c r="BN32">
        <v>3.57</v>
      </c>
      <c r="BO32">
        <v>3.78</v>
      </c>
      <c r="BP32">
        <v>0.25</v>
      </c>
      <c r="BQ32">
        <v>2.0099999999999998</v>
      </c>
      <c r="BR32">
        <v>2.1800000000000002</v>
      </c>
      <c r="BS32">
        <v>1.61</v>
      </c>
      <c r="BT32">
        <v>2.9693329999999998</v>
      </c>
      <c r="BU32">
        <v>1.341844</v>
      </c>
      <c r="BV32">
        <v>2.3630529999999998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1.771234</v>
      </c>
      <c r="CO32">
        <v>4.2938999999999998</v>
      </c>
      <c r="CP32">
        <v>4.2581249999999997</v>
      </c>
      <c r="CQ32">
        <v>1.9522930000000001</v>
      </c>
      <c r="CR32">
        <v>0.82955900000000005</v>
      </c>
      <c r="CS32">
        <v>1.3710979999999999</v>
      </c>
      <c r="CT32">
        <v>4.2252549999999998</v>
      </c>
      <c r="CU32">
        <v>7.1333219999999997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103.58189800000002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436.34539999999998</v>
      </c>
      <c r="L33">
        <v>509.44299999999998</v>
      </c>
      <c r="M33">
        <v>95.888554999999997</v>
      </c>
      <c r="N33">
        <v>122.43</v>
      </c>
      <c r="O33">
        <v>128.45009999999999</v>
      </c>
      <c r="P33">
        <v>147.21</v>
      </c>
      <c r="Q33">
        <v>8.5900999999999996</v>
      </c>
      <c r="R33">
        <v>44.326064000000002</v>
      </c>
      <c r="S33">
        <v>10.9947</v>
      </c>
      <c r="T33">
        <v>1.7214</v>
      </c>
      <c r="U33">
        <v>348.97500000000002</v>
      </c>
      <c r="V33">
        <v>20.73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31.368566999999999</v>
      </c>
      <c r="AE33">
        <v>56.926780000000001</v>
      </c>
      <c r="AF33">
        <v>9.1372370000000007</v>
      </c>
      <c r="AG33">
        <v>47.246580999999999</v>
      </c>
      <c r="AH33">
        <v>132.84722099999999</v>
      </c>
      <c r="AI33">
        <v>19.076066000000001</v>
      </c>
      <c r="AJ33">
        <v>0</v>
      </c>
      <c r="AK33">
        <v>64.950986999999998</v>
      </c>
      <c r="AL33">
        <v>47.642000000000003</v>
      </c>
      <c r="AM33">
        <v>18.108732</v>
      </c>
      <c r="AN33">
        <v>1.053695</v>
      </c>
      <c r="AO33">
        <v>0</v>
      </c>
      <c r="AP33">
        <v>0.64049999999999996</v>
      </c>
      <c r="AQ33">
        <v>40.265580999999997</v>
      </c>
      <c r="AR33">
        <v>47.472000000000001</v>
      </c>
      <c r="AS33">
        <v>36.506751000000001</v>
      </c>
      <c r="AT33">
        <v>8.4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101.03433000000004</v>
      </c>
      <c r="BA33">
        <f t="shared" si="1"/>
        <v>2866.8752690000001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0.92</v>
      </c>
      <c r="BJ33">
        <v>0.92</v>
      </c>
      <c r="BK33">
        <v>1.85</v>
      </c>
      <c r="BL33">
        <v>1.8</v>
      </c>
      <c r="BM33">
        <v>0.23</v>
      </c>
      <c r="BN33">
        <v>3.57</v>
      </c>
      <c r="BO33">
        <v>3.78</v>
      </c>
      <c r="BP33">
        <v>0.25</v>
      </c>
      <c r="BQ33">
        <v>2.0099999999999998</v>
      </c>
      <c r="BR33">
        <v>2.1800000000000002</v>
      </c>
      <c r="BS33">
        <v>1.61</v>
      </c>
      <c r="BT33">
        <v>2.9693329999999998</v>
      </c>
      <c r="BU33">
        <v>1.341844</v>
      </c>
      <c r="BV33">
        <v>2.3630529999999998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1.771234</v>
      </c>
      <c r="CO33">
        <v>4.2938999999999998</v>
      </c>
      <c r="CP33">
        <v>4.2581249999999997</v>
      </c>
      <c r="CQ33">
        <v>1.9522930000000001</v>
      </c>
      <c r="CR33">
        <v>0.82955900000000005</v>
      </c>
      <c r="CS33">
        <v>1.3710979999999999</v>
      </c>
      <c r="CT33">
        <v>4.2252549999999998</v>
      </c>
      <c r="CU33">
        <v>5.3319780000000003</v>
      </c>
      <c r="CV33">
        <v>4.0864589999999996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101.03433000000004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436.34539999999998</v>
      </c>
      <c r="L34">
        <v>397.44299999999998</v>
      </c>
      <c r="M34">
        <v>95.888554999999997</v>
      </c>
      <c r="N34">
        <v>122.43</v>
      </c>
      <c r="O34">
        <v>128.45009999999999</v>
      </c>
      <c r="P34">
        <v>147.21</v>
      </c>
      <c r="Q34">
        <v>11.687665000000001</v>
      </c>
      <c r="R34">
        <v>44.326064000000002</v>
      </c>
      <c r="S34">
        <v>11.385429</v>
      </c>
      <c r="T34">
        <v>1.7214</v>
      </c>
      <c r="U34">
        <v>348.97500000000002</v>
      </c>
      <c r="V34">
        <v>20.73</v>
      </c>
      <c r="W34">
        <v>46.399079999999998</v>
      </c>
      <c r="X34">
        <v>147.515625</v>
      </c>
      <c r="Y34">
        <v>0</v>
      </c>
      <c r="Z34">
        <v>13.1076</v>
      </c>
      <c r="AA34">
        <v>42.14808</v>
      </c>
      <c r="AB34">
        <v>46.424171999999999</v>
      </c>
      <c r="AC34">
        <v>33.499364999999997</v>
      </c>
      <c r="AD34">
        <v>20.912378</v>
      </c>
      <c r="AE34">
        <v>37.951186</v>
      </c>
      <c r="AF34">
        <v>9.1372370000000007</v>
      </c>
      <c r="AG34">
        <v>47.246580999999999</v>
      </c>
      <c r="AH34">
        <v>106.277777</v>
      </c>
      <c r="AI34">
        <v>4.4021689999999998</v>
      </c>
      <c r="AJ34">
        <v>0</v>
      </c>
      <c r="AK34">
        <v>64.950986999999998</v>
      </c>
      <c r="AL34">
        <v>47.642000000000003</v>
      </c>
      <c r="AM34">
        <v>18.108732</v>
      </c>
      <c r="AN34">
        <v>1.053695</v>
      </c>
      <c r="AO34">
        <v>0</v>
      </c>
      <c r="AP34">
        <v>0.64049999999999996</v>
      </c>
      <c r="AQ34">
        <v>40.265580999999997</v>
      </c>
      <c r="AR34">
        <v>47.472000000000001</v>
      </c>
      <c r="AS34">
        <v>36.506751000000001</v>
      </c>
      <c r="AT34">
        <v>8.4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97.767211000000017</v>
      </c>
      <c r="BA34">
        <f t="shared" si="1"/>
        <v>2684.4213199999995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0.92</v>
      </c>
      <c r="BJ34">
        <v>0.92</v>
      </c>
      <c r="BK34">
        <v>1.85</v>
      </c>
      <c r="BL34">
        <v>1.8</v>
      </c>
      <c r="BM34">
        <v>0.23</v>
      </c>
      <c r="BN34">
        <v>3.57</v>
      </c>
      <c r="BO34">
        <v>3.78</v>
      </c>
      <c r="BP34">
        <v>0.25</v>
      </c>
      <c r="BQ34">
        <v>2.0099999999999998</v>
      </c>
      <c r="BR34">
        <v>2.1800000000000002</v>
      </c>
      <c r="BS34">
        <v>1.61</v>
      </c>
      <c r="BT34">
        <v>2.9693329999999998</v>
      </c>
      <c r="BU34">
        <v>1.341844</v>
      </c>
      <c r="BV34">
        <v>2.3630529999999998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1.771234</v>
      </c>
      <c r="CO34">
        <v>4.2938999999999998</v>
      </c>
      <c r="CP34">
        <v>4.2581249999999997</v>
      </c>
      <c r="CQ34">
        <v>1.9522930000000001</v>
      </c>
      <c r="CR34">
        <v>0.82955900000000005</v>
      </c>
      <c r="CS34">
        <v>1.3710979999999999</v>
      </c>
      <c r="CT34">
        <v>4.2252549999999998</v>
      </c>
      <c r="CU34">
        <v>2.8821509999999999</v>
      </c>
      <c r="CV34">
        <v>3.2691669999999999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97.767211000000017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370.59720399999998</v>
      </c>
      <c r="L35">
        <v>355.20260000000002</v>
      </c>
      <c r="M35">
        <v>95.888554999999997</v>
      </c>
      <c r="N35">
        <v>122.43</v>
      </c>
      <c r="O35">
        <v>128.45009999999999</v>
      </c>
      <c r="P35">
        <v>147.21</v>
      </c>
      <c r="Q35">
        <v>9.7969720000000002</v>
      </c>
      <c r="R35">
        <v>29.282467</v>
      </c>
      <c r="S35">
        <v>8.5738669999999999</v>
      </c>
      <c r="T35">
        <v>1.7214</v>
      </c>
      <c r="U35">
        <v>348.97500000000002</v>
      </c>
      <c r="V35">
        <v>14.625400000000001</v>
      </c>
      <c r="W35">
        <v>31.021100000000001</v>
      </c>
      <c r="X35">
        <v>147.515625</v>
      </c>
      <c r="Y35">
        <v>0</v>
      </c>
      <c r="Z35">
        <v>13.1076</v>
      </c>
      <c r="AA35">
        <v>42.14808</v>
      </c>
      <c r="AB35">
        <v>46.424171999999999</v>
      </c>
      <c r="AC35">
        <v>33.499364999999997</v>
      </c>
      <c r="AD35">
        <v>10.456189</v>
      </c>
      <c r="AE35">
        <v>18.910588000000001</v>
      </c>
      <c r="AF35">
        <v>0</v>
      </c>
      <c r="AG35">
        <v>47.246580999999999</v>
      </c>
      <c r="AH35">
        <v>79.708332999999996</v>
      </c>
      <c r="AI35">
        <v>0</v>
      </c>
      <c r="AJ35">
        <v>0</v>
      </c>
      <c r="AK35">
        <v>64.950986999999998</v>
      </c>
      <c r="AL35">
        <v>47.642000000000003</v>
      </c>
      <c r="AM35">
        <v>18.108732</v>
      </c>
      <c r="AN35">
        <v>1.053695</v>
      </c>
      <c r="AO35">
        <v>0</v>
      </c>
      <c r="AP35">
        <v>6.0206999999999997</v>
      </c>
      <c r="AQ35">
        <v>40.265580999999997</v>
      </c>
      <c r="AR35">
        <v>47.472000000000001</v>
      </c>
      <c r="AS35">
        <v>36.506751000000001</v>
      </c>
      <c r="AT35">
        <v>8.4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95.508843000000027</v>
      </c>
      <c r="BA35">
        <f t="shared" si="1"/>
        <v>2468.7204870000005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0.92</v>
      </c>
      <c r="BJ35">
        <v>0.92</v>
      </c>
      <c r="BK35">
        <v>1.85</v>
      </c>
      <c r="BL35">
        <v>1.8</v>
      </c>
      <c r="BM35">
        <v>0.23</v>
      </c>
      <c r="BN35">
        <v>3.57</v>
      </c>
      <c r="BO35">
        <v>3.78</v>
      </c>
      <c r="BP35">
        <v>0.25</v>
      </c>
      <c r="BQ35">
        <v>2.0099999999999998</v>
      </c>
      <c r="BR35">
        <v>2.1800000000000002</v>
      </c>
      <c r="BS35">
        <v>1.61</v>
      </c>
      <c r="BT35">
        <v>2.9693329999999998</v>
      </c>
      <c r="BU35">
        <v>1.341844</v>
      </c>
      <c r="BV35">
        <v>2.3630529999999998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1.771234</v>
      </c>
      <c r="CO35">
        <v>4.2938999999999998</v>
      </c>
      <c r="CP35">
        <v>4.2581249999999997</v>
      </c>
      <c r="CQ35">
        <v>1.9522930000000001</v>
      </c>
      <c r="CR35">
        <v>0.82955900000000005</v>
      </c>
      <c r="CS35">
        <v>1.3710979999999999</v>
      </c>
      <c r="CT35">
        <v>4.2252549999999998</v>
      </c>
      <c r="CU35">
        <v>1.4410750000000001</v>
      </c>
      <c r="CV35">
        <v>2.4518749999999998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95.508843000000027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364.04764799999998</v>
      </c>
      <c r="L36">
        <v>355.20260000000002</v>
      </c>
      <c r="M36">
        <v>95.888554999999997</v>
      </c>
      <c r="N36">
        <v>122.43</v>
      </c>
      <c r="O36">
        <v>128.45009999999999</v>
      </c>
      <c r="P36">
        <v>147.21</v>
      </c>
      <c r="Q36">
        <v>9.7969720000000002</v>
      </c>
      <c r="R36">
        <v>23.591100000000001</v>
      </c>
      <c r="S36">
        <v>8.5738669999999999</v>
      </c>
      <c r="T36">
        <v>1.7214</v>
      </c>
      <c r="U36">
        <v>348.97500000000002</v>
      </c>
      <c r="V36">
        <v>14.625400000000001</v>
      </c>
      <c r="W36">
        <v>31.021100000000001</v>
      </c>
      <c r="X36">
        <v>147.515625</v>
      </c>
      <c r="Y36">
        <v>0</v>
      </c>
      <c r="Z36">
        <v>13.1076</v>
      </c>
      <c r="AA36">
        <v>42.14808</v>
      </c>
      <c r="AB36">
        <v>46.424171999999999</v>
      </c>
      <c r="AC36">
        <v>33.499364999999997</v>
      </c>
      <c r="AD36">
        <v>0</v>
      </c>
      <c r="AE36">
        <v>18.910588000000001</v>
      </c>
      <c r="AF36">
        <v>0</v>
      </c>
      <c r="AG36">
        <v>47.246580999999999</v>
      </c>
      <c r="AH36">
        <v>53.138888999999999</v>
      </c>
      <c r="AI36">
        <v>0</v>
      </c>
      <c r="AJ36">
        <v>0</v>
      </c>
      <c r="AK36">
        <v>64.950986999999998</v>
      </c>
      <c r="AL36">
        <v>47.642000000000003</v>
      </c>
      <c r="AM36">
        <v>18.108732</v>
      </c>
      <c r="AN36">
        <v>1.053695</v>
      </c>
      <c r="AO36">
        <v>0</v>
      </c>
      <c r="AP36">
        <v>6.0206999999999997</v>
      </c>
      <c r="AQ36">
        <v>26.843720999999999</v>
      </c>
      <c r="AR36">
        <v>47.472000000000001</v>
      </c>
      <c r="AS36">
        <v>36.506751000000001</v>
      </c>
      <c r="AT36">
        <v>8.4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93.250477000000032</v>
      </c>
      <c r="BA36">
        <f t="shared" si="1"/>
        <v>2403.7737050000005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0.92</v>
      </c>
      <c r="BJ36">
        <v>0.92</v>
      </c>
      <c r="BK36">
        <v>1.85</v>
      </c>
      <c r="BL36">
        <v>1.8</v>
      </c>
      <c r="BM36">
        <v>0.23</v>
      </c>
      <c r="BN36">
        <v>3.57</v>
      </c>
      <c r="BO36">
        <v>3.78</v>
      </c>
      <c r="BP36">
        <v>0.25</v>
      </c>
      <c r="BQ36">
        <v>2.0099999999999998</v>
      </c>
      <c r="BR36">
        <v>2.1800000000000002</v>
      </c>
      <c r="BS36">
        <v>1.61</v>
      </c>
      <c r="BT36">
        <v>2.9693329999999998</v>
      </c>
      <c r="BU36">
        <v>1.341844</v>
      </c>
      <c r="BV36">
        <v>2.3630529999999998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1.771234</v>
      </c>
      <c r="CO36">
        <v>4.2938999999999998</v>
      </c>
      <c r="CP36">
        <v>4.2581249999999997</v>
      </c>
      <c r="CQ36">
        <v>1.9522930000000001</v>
      </c>
      <c r="CR36">
        <v>0.82955900000000005</v>
      </c>
      <c r="CS36">
        <v>1.3710979999999999</v>
      </c>
      <c r="CT36">
        <v>4.2252549999999998</v>
      </c>
      <c r="CU36">
        <v>0</v>
      </c>
      <c r="CV36">
        <v>1.634584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93.250477000000032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364.06509599999998</v>
      </c>
      <c r="L37">
        <v>355.20260000000002</v>
      </c>
      <c r="M37">
        <v>95.888554999999997</v>
      </c>
      <c r="N37">
        <v>122.43</v>
      </c>
      <c r="O37">
        <v>128.45009999999999</v>
      </c>
      <c r="P37">
        <v>147.21</v>
      </c>
      <c r="Q37">
        <v>9.7969720000000002</v>
      </c>
      <c r="R37">
        <v>23.591100000000001</v>
      </c>
      <c r="S37">
        <v>8.5738669999999999</v>
      </c>
      <c r="T37">
        <v>1.7214</v>
      </c>
      <c r="U37">
        <v>348.97500000000002</v>
      </c>
      <c r="V37">
        <v>14.625400000000001</v>
      </c>
      <c r="W37">
        <v>31.021100000000001</v>
      </c>
      <c r="X37">
        <v>147.515625</v>
      </c>
      <c r="Y37">
        <v>0</v>
      </c>
      <c r="Z37">
        <v>13.1076</v>
      </c>
      <c r="AA37">
        <v>28.09872</v>
      </c>
      <c r="AB37">
        <v>46.424171999999999</v>
      </c>
      <c r="AC37">
        <v>22.310403000000001</v>
      </c>
      <c r="AD37">
        <v>0</v>
      </c>
      <c r="AE37">
        <v>18.910588000000001</v>
      </c>
      <c r="AF37">
        <v>0</v>
      </c>
      <c r="AG37">
        <v>47.246580999999999</v>
      </c>
      <c r="AH37">
        <v>26.569444000000001</v>
      </c>
      <c r="AI37">
        <v>0</v>
      </c>
      <c r="AJ37">
        <v>0</v>
      </c>
      <c r="AK37">
        <v>64.950986999999998</v>
      </c>
      <c r="AL37">
        <v>36.021999999999998</v>
      </c>
      <c r="AM37">
        <v>18.108732</v>
      </c>
      <c r="AN37">
        <v>1.053695</v>
      </c>
      <c r="AO37">
        <v>0</v>
      </c>
      <c r="AP37">
        <v>6.0206999999999997</v>
      </c>
      <c r="AQ37">
        <v>26.843720999999999</v>
      </c>
      <c r="AR37">
        <v>47.472000000000001</v>
      </c>
      <c r="AS37">
        <v>36.506751000000001</v>
      </c>
      <c r="AT37">
        <v>8.4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92.433185000000023</v>
      </c>
      <c r="BA37">
        <f t="shared" si="1"/>
        <v>2339.5460940000007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0.92</v>
      </c>
      <c r="BJ37">
        <v>0.92</v>
      </c>
      <c r="BK37">
        <v>1.85</v>
      </c>
      <c r="BL37">
        <v>1.8</v>
      </c>
      <c r="BM37">
        <v>0.23</v>
      </c>
      <c r="BN37">
        <v>3.57</v>
      </c>
      <c r="BO37">
        <v>3.78</v>
      </c>
      <c r="BP37">
        <v>0.25</v>
      </c>
      <c r="BQ37">
        <v>2.0099999999999998</v>
      </c>
      <c r="BR37">
        <v>2.1800000000000002</v>
      </c>
      <c r="BS37">
        <v>1.61</v>
      </c>
      <c r="BT37">
        <v>2.9693329999999998</v>
      </c>
      <c r="BU37">
        <v>1.341844</v>
      </c>
      <c r="BV37">
        <v>2.3630529999999998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1.771234</v>
      </c>
      <c r="CO37">
        <v>4.2938999999999998</v>
      </c>
      <c r="CP37">
        <v>4.2581249999999997</v>
      </c>
      <c r="CQ37">
        <v>1.9522930000000001</v>
      </c>
      <c r="CR37">
        <v>0.82955900000000005</v>
      </c>
      <c r="CS37">
        <v>1.3710979999999999</v>
      </c>
      <c r="CT37">
        <v>4.2252549999999998</v>
      </c>
      <c r="CU37">
        <v>0</v>
      </c>
      <c r="CV37">
        <v>0.81729200000000002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92.433185000000023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364.04764799999998</v>
      </c>
      <c r="L38">
        <v>355.20260000000002</v>
      </c>
      <c r="M38">
        <v>95.888554999999997</v>
      </c>
      <c r="N38">
        <v>122.43</v>
      </c>
      <c r="O38">
        <v>128.45009999999999</v>
      </c>
      <c r="P38">
        <v>147.21</v>
      </c>
      <c r="Q38">
        <v>9.7969720000000002</v>
      </c>
      <c r="R38">
        <v>23.591100000000001</v>
      </c>
      <c r="S38">
        <v>8.5988810000000004</v>
      </c>
      <c r="T38">
        <v>1.7214</v>
      </c>
      <c r="U38">
        <v>348.97500000000002</v>
      </c>
      <c r="V38">
        <v>14.625400000000001</v>
      </c>
      <c r="W38">
        <v>31.021100000000001</v>
      </c>
      <c r="X38">
        <v>147.515625</v>
      </c>
      <c r="Y38">
        <v>0</v>
      </c>
      <c r="Z38">
        <v>13.1076</v>
      </c>
      <c r="AA38">
        <v>28.09872</v>
      </c>
      <c r="AB38">
        <v>46.424171999999999</v>
      </c>
      <c r="AC38">
        <v>22.310403000000001</v>
      </c>
      <c r="AD38">
        <v>0</v>
      </c>
      <c r="AE38">
        <v>18.910588000000001</v>
      </c>
      <c r="AF38">
        <v>0</v>
      </c>
      <c r="AG38">
        <v>47.246580999999999</v>
      </c>
      <c r="AH38">
        <v>26.569444000000001</v>
      </c>
      <c r="AI38">
        <v>0</v>
      </c>
      <c r="AJ38">
        <v>0</v>
      </c>
      <c r="AK38">
        <v>64.950986999999998</v>
      </c>
      <c r="AL38">
        <v>36.021999999999998</v>
      </c>
      <c r="AM38">
        <v>18.108732</v>
      </c>
      <c r="AN38">
        <v>1.053695</v>
      </c>
      <c r="AO38">
        <v>0</v>
      </c>
      <c r="AP38">
        <v>6.0206999999999997</v>
      </c>
      <c r="AQ38">
        <v>26.843720999999999</v>
      </c>
      <c r="AR38">
        <v>52.991999999999997</v>
      </c>
      <c r="AS38">
        <v>36.506751000000001</v>
      </c>
      <c r="AT38">
        <v>8.4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92.433185000000023</v>
      </c>
      <c r="BA38">
        <f t="shared" si="1"/>
        <v>2345.0736600000005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0.92</v>
      </c>
      <c r="BJ38">
        <v>0.92</v>
      </c>
      <c r="BK38">
        <v>1.85</v>
      </c>
      <c r="BL38">
        <v>1.8</v>
      </c>
      <c r="BM38">
        <v>0.23</v>
      </c>
      <c r="BN38">
        <v>3.57</v>
      </c>
      <c r="BO38">
        <v>3.78</v>
      </c>
      <c r="BP38">
        <v>0.25</v>
      </c>
      <c r="BQ38">
        <v>2.0099999999999998</v>
      </c>
      <c r="BR38">
        <v>2.1800000000000002</v>
      </c>
      <c r="BS38">
        <v>1.61</v>
      </c>
      <c r="BT38">
        <v>2.9693329999999998</v>
      </c>
      <c r="BU38">
        <v>1.341844</v>
      </c>
      <c r="BV38">
        <v>2.3630529999999998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1.771234</v>
      </c>
      <c r="CO38">
        <v>4.2938999999999998</v>
      </c>
      <c r="CP38">
        <v>4.2581249999999997</v>
      </c>
      <c r="CQ38">
        <v>1.9522930000000001</v>
      </c>
      <c r="CR38">
        <v>0.82955900000000005</v>
      </c>
      <c r="CS38">
        <v>1.3710979999999999</v>
      </c>
      <c r="CT38">
        <v>4.2252549999999998</v>
      </c>
      <c r="CU38">
        <v>0</v>
      </c>
      <c r="CV38">
        <v>0.81729200000000002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92.433185000000023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364.06509599999998</v>
      </c>
      <c r="L39">
        <v>355.20260000000002</v>
      </c>
      <c r="M39">
        <v>95.888554999999997</v>
      </c>
      <c r="N39">
        <v>122.43</v>
      </c>
      <c r="O39">
        <v>128.45009999999999</v>
      </c>
      <c r="P39">
        <v>147.21</v>
      </c>
      <c r="Q39">
        <v>5.1825999999999999</v>
      </c>
      <c r="R39">
        <v>23.591100000000001</v>
      </c>
      <c r="S39">
        <v>8.5988810000000004</v>
      </c>
      <c r="T39">
        <v>1.7214</v>
      </c>
      <c r="U39">
        <v>348.97500000000002</v>
      </c>
      <c r="V39">
        <v>14.625400000000001</v>
      </c>
      <c r="W39">
        <v>31.021100000000001</v>
      </c>
      <c r="X39">
        <v>147.515625</v>
      </c>
      <c r="Y39">
        <v>0</v>
      </c>
      <c r="Z39">
        <v>13.1076</v>
      </c>
      <c r="AA39">
        <v>14.04936</v>
      </c>
      <c r="AB39">
        <v>46.424171999999999</v>
      </c>
      <c r="AC39">
        <v>22.310403000000001</v>
      </c>
      <c r="AD39">
        <v>0</v>
      </c>
      <c r="AE39">
        <v>0</v>
      </c>
      <c r="AF39">
        <v>0</v>
      </c>
      <c r="AG39">
        <v>47.246580999999999</v>
      </c>
      <c r="AH39">
        <v>26.569444000000001</v>
      </c>
      <c r="AI39">
        <v>0</v>
      </c>
      <c r="AJ39">
        <v>0</v>
      </c>
      <c r="AK39">
        <v>64.950986999999998</v>
      </c>
      <c r="AL39">
        <v>36.021999999999998</v>
      </c>
      <c r="AM39">
        <v>18.108732</v>
      </c>
      <c r="AN39">
        <v>1.053695</v>
      </c>
      <c r="AO39">
        <v>0</v>
      </c>
      <c r="AP39">
        <v>6.0206999999999997</v>
      </c>
      <c r="AQ39">
        <v>26.843720999999999</v>
      </c>
      <c r="AR39">
        <v>52.991999999999997</v>
      </c>
      <c r="AS39">
        <v>36.506751000000001</v>
      </c>
      <c r="AT39">
        <v>8.4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92.433185000000023</v>
      </c>
      <c r="BA39">
        <f t="shared" si="1"/>
        <v>2307.5167880000004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0.92</v>
      </c>
      <c r="BJ39">
        <v>0.92</v>
      </c>
      <c r="BK39">
        <v>1.85</v>
      </c>
      <c r="BL39">
        <v>1.8</v>
      </c>
      <c r="BM39">
        <v>0.23</v>
      </c>
      <c r="BN39">
        <v>3.57</v>
      </c>
      <c r="BO39">
        <v>3.78</v>
      </c>
      <c r="BP39">
        <v>0.25</v>
      </c>
      <c r="BQ39">
        <v>2.0099999999999998</v>
      </c>
      <c r="BR39">
        <v>2.1800000000000002</v>
      </c>
      <c r="BS39">
        <v>1.61</v>
      </c>
      <c r="BT39">
        <v>2.9693329999999998</v>
      </c>
      <c r="BU39">
        <v>1.341844</v>
      </c>
      <c r="BV39">
        <v>2.3630529999999998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1.771234</v>
      </c>
      <c r="CO39">
        <v>4.2938999999999998</v>
      </c>
      <c r="CP39">
        <v>4.2581249999999997</v>
      </c>
      <c r="CQ39">
        <v>1.9522930000000001</v>
      </c>
      <c r="CR39">
        <v>0.82955900000000005</v>
      </c>
      <c r="CS39">
        <v>1.3710979999999999</v>
      </c>
      <c r="CT39">
        <v>4.2252549999999998</v>
      </c>
      <c r="CU39">
        <v>0</v>
      </c>
      <c r="CV39">
        <v>0.81729200000000002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92.433185000000023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364.04764799999998</v>
      </c>
      <c r="L40">
        <v>355.20260000000002</v>
      </c>
      <c r="M40">
        <v>95.888554999999997</v>
      </c>
      <c r="N40">
        <v>122.43</v>
      </c>
      <c r="O40">
        <v>128.45009999999999</v>
      </c>
      <c r="P40">
        <v>147.21</v>
      </c>
      <c r="Q40">
        <v>5.1825999999999999</v>
      </c>
      <c r="R40">
        <v>23.591100000000001</v>
      </c>
      <c r="S40">
        <v>8.5988810000000004</v>
      </c>
      <c r="T40">
        <v>1.7214</v>
      </c>
      <c r="U40">
        <v>348.97500000000002</v>
      </c>
      <c r="V40">
        <v>14.625400000000001</v>
      </c>
      <c r="W40">
        <v>31.021100000000001</v>
      </c>
      <c r="X40">
        <v>147.515625</v>
      </c>
      <c r="Y40">
        <v>0</v>
      </c>
      <c r="Z40">
        <v>13.1076</v>
      </c>
      <c r="AA40">
        <v>0</v>
      </c>
      <c r="AB40">
        <v>30.855471999999999</v>
      </c>
      <c r="AC40">
        <v>22.310403000000001</v>
      </c>
      <c r="AD40">
        <v>0</v>
      </c>
      <c r="AE40">
        <v>0</v>
      </c>
      <c r="AF40">
        <v>0</v>
      </c>
      <c r="AG40">
        <v>47.246580999999999</v>
      </c>
      <c r="AH40">
        <v>26.569444000000001</v>
      </c>
      <c r="AI40">
        <v>0</v>
      </c>
      <c r="AJ40">
        <v>0</v>
      </c>
      <c r="AK40">
        <v>64.950986999999998</v>
      </c>
      <c r="AL40">
        <v>36.021999999999998</v>
      </c>
      <c r="AM40">
        <v>18.108732</v>
      </c>
      <c r="AN40">
        <v>1.053695</v>
      </c>
      <c r="AO40">
        <v>0</v>
      </c>
      <c r="AP40">
        <v>6.0206999999999997</v>
      </c>
      <c r="AQ40">
        <v>26.843720999999999</v>
      </c>
      <c r="AR40">
        <v>47.472000000000001</v>
      </c>
      <c r="AS40">
        <v>36.506751000000001</v>
      </c>
      <c r="AT40">
        <v>8.4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92.433185000000023</v>
      </c>
      <c r="BA40">
        <f t="shared" si="1"/>
        <v>2272.3612800000001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0.92</v>
      </c>
      <c r="BJ40">
        <v>0.92</v>
      </c>
      <c r="BK40">
        <v>1.85</v>
      </c>
      <c r="BL40">
        <v>1.8</v>
      </c>
      <c r="BM40">
        <v>0.23</v>
      </c>
      <c r="BN40">
        <v>3.57</v>
      </c>
      <c r="BO40">
        <v>3.78</v>
      </c>
      <c r="BP40">
        <v>0.25</v>
      </c>
      <c r="BQ40">
        <v>2.0099999999999998</v>
      </c>
      <c r="BR40">
        <v>2.1800000000000002</v>
      </c>
      <c r="BS40">
        <v>1.61</v>
      </c>
      <c r="BT40">
        <v>2.9693329999999998</v>
      </c>
      <c r="BU40">
        <v>1.341844</v>
      </c>
      <c r="BV40">
        <v>2.3630529999999998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1.771234</v>
      </c>
      <c r="CO40">
        <v>4.2938999999999998</v>
      </c>
      <c r="CP40">
        <v>4.2581249999999997</v>
      </c>
      <c r="CQ40">
        <v>1.9522930000000001</v>
      </c>
      <c r="CR40">
        <v>0.82955900000000005</v>
      </c>
      <c r="CS40">
        <v>1.3710979999999999</v>
      </c>
      <c r="CT40">
        <v>4.2252549999999998</v>
      </c>
      <c r="CU40">
        <v>0</v>
      </c>
      <c r="CV40">
        <v>0.81729200000000002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92.433185000000023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364.46159399999999</v>
      </c>
      <c r="L41">
        <v>355.20260000000002</v>
      </c>
      <c r="M41">
        <v>95.888554999999997</v>
      </c>
      <c r="N41">
        <v>122.43</v>
      </c>
      <c r="O41">
        <v>128.45009999999999</v>
      </c>
      <c r="P41">
        <v>147.21</v>
      </c>
      <c r="Q41">
        <v>9.8082550000000008</v>
      </c>
      <c r="R41">
        <v>23.591100000000001</v>
      </c>
      <c r="S41">
        <v>9.6206219999999991</v>
      </c>
      <c r="T41">
        <v>1.7214</v>
      </c>
      <c r="U41">
        <v>348.97500000000002</v>
      </c>
      <c r="V41">
        <v>14.625400000000001</v>
      </c>
      <c r="W41">
        <v>31.021100000000001</v>
      </c>
      <c r="X41">
        <v>147.515625</v>
      </c>
      <c r="Y41">
        <v>0</v>
      </c>
      <c r="Z41">
        <v>13.1076</v>
      </c>
      <c r="AA41">
        <v>0</v>
      </c>
      <c r="AB41">
        <v>30.855471999999999</v>
      </c>
      <c r="AC41">
        <v>11.155201999999999</v>
      </c>
      <c r="AD41">
        <v>0</v>
      </c>
      <c r="AE41">
        <v>0</v>
      </c>
      <c r="AF41">
        <v>0</v>
      </c>
      <c r="AG41">
        <v>47.246580999999999</v>
      </c>
      <c r="AH41">
        <v>26.569444000000001</v>
      </c>
      <c r="AI41">
        <v>0</v>
      </c>
      <c r="AJ41">
        <v>0</v>
      </c>
      <c r="AK41">
        <v>64.950986999999998</v>
      </c>
      <c r="AL41">
        <v>36.021999999999998</v>
      </c>
      <c r="AM41">
        <v>18.108732</v>
      </c>
      <c r="AN41">
        <v>1.053695</v>
      </c>
      <c r="AO41">
        <v>0</v>
      </c>
      <c r="AP41">
        <v>0.25619999999999998</v>
      </c>
      <c r="AQ41">
        <v>26.843720999999999</v>
      </c>
      <c r="AR41">
        <v>47.472000000000001</v>
      </c>
      <c r="AS41">
        <v>36.506751000000001</v>
      </c>
      <c r="AT41">
        <v>8.4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92.433185000000023</v>
      </c>
      <c r="BA41">
        <f t="shared" si="1"/>
        <v>2261.5029209999998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0.92</v>
      </c>
      <c r="BJ41">
        <v>0.92</v>
      </c>
      <c r="BK41">
        <v>1.85</v>
      </c>
      <c r="BL41">
        <v>1.8</v>
      </c>
      <c r="BM41">
        <v>0.23</v>
      </c>
      <c r="BN41">
        <v>3.57</v>
      </c>
      <c r="BO41">
        <v>3.78</v>
      </c>
      <c r="BP41">
        <v>0.25</v>
      </c>
      <c r="BQ41">
        <v>2.0099999999999998</v>
      </c>
      <c r="BR41">
        <v>2.1800000000000002</v>
      </c>
      <c r="BS41">
        <v>1.61</v>
      </c>
      <c r="BT41">
        <v>2.9693329999999998</v>
      </c>
      <c r="BU41">
        <v>1.341844</v>
      </c>
      <c r="BV41">
        <v>2.3630529999999998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1.771234</v>
      </c>
      <c r="CO41">
        <v>4.2938999999999998</v>
      </c>
      <c r="CP41">
        <v>4.2581249999999997</v>
      </c>
      <c r="CQ41">
        <v>1.9522930000000001</v>
      </c>
      <c r="CR41">
        <v>0.82955900000000005</v>
      </c>
      <c r="CS41">
        <v>1.3710979999999999</v>
      </c>
      <c r="CT41">
        <v>4.2252549999999998</v>
      </c>
      <c r="CU41">
        <v>0</v>
      </c>
      <c r="CV41">
        <v>0.81729200000000002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92.433185000000023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364.444749</v>
      </c>
      <c r="L42">
        <v>355.20260000000002</v>
      </c>
      <c r="M42">
        <v>95.888554999999997</v>
      </c>
      <c r="N42">
        <v>122.43</v>
      </c>
      <c r="O42">
        <v>128.45009999999999</v>
      </c>
      <c r="P42">
        <v>147.21</v>
      </c>
      <c r="Q42">
        <v>9.8082550000000008</v>
      </c>
      <c r="R42">
        <v>23.591100000000001</v>
      </c>
      <c r="S42">
        <v>9.6206219999999991</v>
      </c>
      <c r="T42">
        <v>1.7214</v>
      </c>
      <c r="U42">
        <v>348.97500000000002</v>
      </c>
      <c r="V42">
        <v>14.625400000000001</v>
      </c>
      <c r="W42">
        <v>31.021100000000001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11.155201999999999</v>
      </c>
      <c r="AD42">
        <v>0</v>
      </c>
      <c r="AE42">
        <v>0</v>
      </c>
      <c r="AF42">
        <v>0</v>
      </c>
      <c r="AG42">
        <v>47.246580999999999</v>
      </c>
      <c r="AH42">
        <v>22.804542999999999</v>
      </c>
      <c r="AI42">
        <v>0</v>
      </c>
      <c r="AJ42">
        <v>0</v>
      </c>
      <c r="AK42">
        <v>64.950986999999998</v>
      </c>
      <c r="AL42">
        <v>36.021999999999998</v>
      </c>
      <c r="AM42">
        <v>18.108732</v>
      </c>
      <c r="AN42">
        <v>1.053695</v>
      </c>
      <c r="AO42">
        <v>0</v>
      </c>
      <c r="AP42">
        <v>0.25619999999999998</v>
      </c>
      <c r="AQ42">
        <v>26.843720999999999</v>
      </c>
      <c r="AR42">
        <v>47.472000000000001</v>
      </c>
      <c r="AS42">
        <v>36.506751000000001</v>
      </c>
      <c r="AT42">
        <v>8.4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92.344736999999995</v>
      </c>
      <c r="BA42">
        <f t="shared" si="1"/>
        <v>2242.1266769999997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0.94</v>
      </c>
      <c r="BJ42">
        <v>0.93</v>
      </c>
      <c r="BK42">
        <v>1.85</v>
      </c>
      <c r="BL42">
        <v>1.8</v>
      </c>
      <c r="BM42">
        <v>0.23</v>
      </c>
      <c r="BN42">
        <v>3.57</v>
      </c>
      <c r="BO42">
        <v>3.78</v>
      </c>
      <c r="BP42">
        <v>0.25</v>
      </c>
      <c r="BQ42">
        <v>2.0099999999999998</v>
      </c>
      <c r="BR42">
        <v>2.1800000000000002</v>
      </c>
      <c r="BS42">
        <v>1.61</v>
      </c>
      <c r="BT42">
        <v>2.9693329999999998</v>
      </c>
      <c r="BU42">
        <v>1.341844</v>
      </c>
      <c r="BV42">
        <v>2.3630529999999998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1.771234</v>
      </c>
      <c r="CO42">
        <v>4.2938999999999998</v>
      </c>
      <c r="CP42">
        <v>4.2581249999999997</v>
      </c>
      <c r="CQ42">
        <v>1.9522930000000001</v>
      </c>
      <c r="CR42">
        <v>0.82955900000000005</v>
      </c>
      <c r="CS42">
        <v>1.3710979999999999</v>
      </c>
      <c r="CT42">
        <v>4.2252549999999998</v>
      </c>
      <c r="CU42">
        <v>0</v>
      </c>
      <c r="CV42">
        <v>0.69884400000000002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92.344736999999995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365.41369099999997</v>
      </c>
      <c r="L43">
        <v>355.20260000000002</v>
      </c>
      <c r="M43">
        <v>95.888554999999997</v>
      </c>
      <c r="N43">
        <v>122.43</v>
      </c>
      <c r="O43">
        <v>128.45009999999999</v>
      </c>
      <c r="P43">
        <v>147.21</v>
      </c>
      <c r="Q43">
        <v>9.7526569999999992</v>
      </c>
      <c r="R43">
        <v>23.591100000000001</v>
      </c>
      <c r="S43">
        <v>11.184462999999999</v>
      </c>
      <c r="T43">
        <v>1.7214</v>
      </c>
      <c r="U43">
        <v>348.97500000000002</v>
      </c>
      <c r="V43">
        <v>14.625400000000001</v>
      </c>
      <c r="W43">
        <v>31.021100000000001</v>
      </c>
      <c r="X43">
        <v>147.515625</v>
      </c>
      <c r="Y43">
        <v>0</v>
      </c>
      <c r="Z43">
        <v>13.1076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47.246580999999999</v>
      </c>
      <c r="AH43">
        <v>21.513719999999999</v>
      </c>
      <c r="AI43">
        <v>0</v>
      </c>
      <c r="AJ43">
        <v>0</v>
      </c>
      <c r="AK43">
        <v>64.950986999999998</v>
      </c>
      <c r="AL43">
        <v>47.642000000000003</v>
      </c>
      <c r="AM43">
        <v>18.108732</v>
      </c>
      <c r="AN43">
        <v>1.053695</v>
      </c>
      <c r="AO43">
        <v>0</v>
      </c>
      <c r="AP43">
        <v>0.25619999999999998</v>
      </c>
      <c r="AQ43">
        <v>26.843720999999999</v>
      </c>
      <c r="AR43">
        <v>47.472000000000001</v>
      </c>
      <c r="AS43">
        <v>36.506751000000001</v>
      </c>
      <c r="AT43">
        <v>8.4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92.309201999999999</v>
      </c>
      <c r="BA43">
        <f t="shared" si="1"/>
        <v>2243.7423020000001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0.94</v>
      </c>
      <c r="BJ43">
        <v>0.93</v>
      </c>
      <c r="BK43">
        <v>1.85</v>
      </c>
      <c r="BL43">
        <v>1.8</v>
      </c>
      <c r="BM43">
        <v>0.23</v>
      </c>
      <c r="BN43">
        <v>3.57</v>
      </c>
      <c r="BO43">
        <v>3.78</v>
      </c>
      <c r="BP43">
        <v>0.25</v>
      </c>
      <c r="BQ43">
        <v>2.0099999999999998</v>
      </c>
      <c r="BR43">
        <v>2.1800000000000002</v>
      </c>
      <c r="BS43">
        <v>1.61</v>
      </c>
      <c r="BT43">
        <v>2.9693329999999998</v>
      </c>
      <c r="BU43">
        <v>1.341844</v>
      </c>
      <c r="BV43">
        <v>2.3630529999999998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1.771234</v>
      </c>
      <c r="CO43">
        <v>4.2938999999999998</v>
      </c>
      <c r="CP43">
        <v>4.2581249999999997</v>
      </c>
      <c r="CQ43">
        <v>1.9522930000000001</v>
      </c>
      <c r="CR43">
        <v>0.82955900000000005</v>
      </c>
      <c r="CS43">
        <v>1.3710979999999999</v>
      </c>
      <c r="CT43">
        <v>4.2252549999999998</v>
      </c>
      <c r="CU43">
        <v>0</v>
      </c>
      <c r="CV43">
        <v>0.66330900000000004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92.309201999999999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365.01734399999998</v>
      </c>
      <c r="L44">
        <v>355.20260000000002</v>
      </c>
      <c r="M44">
        <v>95.888554999999997</v>
      </c>
      <c r="N44">
        <v>122.43</v>
      </c>
      <c r="O44">
        <v>128.45009999999999</v>
      </c>
      <c r="P44">
        <v>147.21</v>
      </c>
      <c r="Q44">
        <v>9.7447920000000003</v>
      </c>
      <c r="R44">
        <v>23.591100000000001</v>
      </c>
      <c r="S44">
        <v>10.425027</v>
      </c>
      <c r="T44">
        <v>1.7214</v>
      </c>
      <c r="U44">
        <v>348.97500000000002</v>
      </c>
      <c r="V44">
        <v>14.625400000000001</v>
      </c>
      <c r="W44">
        <v>31.021100000000001</v>
      </c>
      <c r="X44">
        <v>147.515625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47.246580999999999</v>
      </c>
      <c r="AH44">
        <v>21.513719999999999</v>
      </c>
      <c r="AI44">
        <v>0</v>
      </c>
      <c r="AJ44">
        <v>0</v>
      </c>
      <c r="AK44">
        <v>64.950986999999998</v>
      </c>
      <c r="AL44">
        <v>47.642000000000003</v>
      </c>
      <c r="AM44">
        <v>18.108732</v>
      </c>
      <c r="AN44">
        <v>1.053695</v>
      </c>
      <c r="AO44">
        <v>0</v>
      </c>
      <c r="AP44">
        <v>0.25619999999999998</v>
      </c>
      <c r="AQ44">
        <v>26.843720999999999</v>
      </c>
      <c r="AR44">
        <v>47.472000000000001</v>
      </c>
      <c r="AS44">
        <v>36.506751000000001</v>
      </c>
      <c r="AT44">
        <v>8.4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92.379202000000021</v>
      </c>
      <c r="BA44">
        <f t="shared" si="1"/>
        <v>2227.2992319999998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0.98</v>
      </c>
      <c r="BJ44">
        <v>0.96</v>
      </c>
      <c r="BK44">
        <v>1.85</v>
      </c>
      <c r="BL44">
        <v>1.8</v>
      </c>
      <c r="BM44">
        <v>0.23</v>
      </c>
      <c r="BN44">
        <v>3.57</v>
      </c>
      <c r="BO44">
        <v>3.78</v>
      </c>
      <c r="BP44">
        <v>0.25</v>
      </c>
      <c r="BQ44">
        <v>2.0099999999999998</v>
      </c>
      <c r="BR44">
        <v>2.1800000000000002</v>
      </c>
      <c r="BS44">
        <v>1.61</v>
      </c>
      <c r="BT44">
        <v>2.9693329999999998</v>
      </c>
      <c r="BU44">
        <v>1.341844</v>
      </c>
      <c r="BV44">
        <v>2.3630529999999998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1.771234</v>
      </c>
      <c r="CO44">
        <v>4.2938999999999998</v>
      </c>
      <c r="CP44">
        <v>4.2581249999999997</v>
      </c>
      <c r="CQ44">
        <v>1.9522930000000001</v>
      </c>
      <c r="CR44">
        <v>0.82955900000000005</v>
      </c>
      <c r="CS44">
        <v>1.3710979999999999</v>
      </c>
      <c r="CT44">
        <v>4.2252549999999998</v>
      </c>
      <c r="CU44">
        <v>0</v>
      </c>
      <c r="CV44">
        <v>0.66330900000000004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92.379202000000021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365.00933600000002</v>
      </c>
      <c r="L45">
        <v>355.20260000000002</v>
      </c>
      <c r="M45">
        <v>95.888554999999997</v>
      </c>
      <c r="N45">
        <v>122.43</v>
      </c>
      <c r="O45">
        <v>128.45009999999999</v>
      </c>
      <c r="P45">
        <v>147.21</v>
      </c>
      <c r="Q45">
        <v>9.7447920000000003</v>
      </c>
      <c r="R45">
        <v>10.5838</v>
      </c>
      <c r="S45">
        <v>10.425027</v>
      </c>
      <c r="T45">
        <v>1.7214</v>
      </c>
      <c r="U45">
        <v>348.97500000000002</v>
      </c>
      <c r="V45">
        <v>8.2653999999999996</v>
      </c>
      <c r="W45">
        <v>18.785599999999999</v>
      </c>
      <c r="X45">
        <v>147.515625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47.246580999999999</v>
      </c>
      <c r="AH45">
        <v>0</v>
      </c>
      <c r="AI45">
        <v>0</v>
      </c>
      <c r="AJ45">
        <v>0</v>
      </c>
      <c r="AK45">
        <v>64.950986999999998</v>
      </c>
      <c r="AL45">
        <v>47.642000000000003</v>
      </c>
      <c r="AM45">
        <v>18.108732</v>
      </c>
      <c r="AN45">
        <v>1.053695</v>
      </c>
      <c r="AO45">
        <v>0</v>
      </c>
      <c r="AP45">
        <v>0.25619999999999998</v>
      </c>
      <c r="AQ45">
        <v>26.843720999999999</v>
      </c>
      <c r="AR45">
        <v>47.472000000000001</v>
      </c>
      <c r="AS45">
        <v>36.506751000000001</v>
      </c>
      <c r="AT45">
        <v>8.4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91.715893000000023</v>
      </c>
      <c r="BA45">
        <f t="shared" si="1"/>
        <v>2173.511395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0.98</v>
      </c>
      <c r="BJ45">
        <v>0.96</v>
      </c>
      <c r="BK45">
        <v>1.85</v>
      </c>
      <c r="BL45">
        <v>1.8</v>
      </c>
      <c r="BM45">
        <v>0.23</v>
      </c>
      <c r="BN45">
        <v>3.57</v>
      </c>
      <c r="BO45">
        <v>3.78</v>
      </c>
      <c r="BP45">
        <v>0.25</v>
      </c>
      <c r="BQ45">
        <v>2.0099999999999998</v>
      </c>
      <c r="BR45">
        <v>2.1800000000000002</v>
      </c>
      <c r="BS45">
        <v>1.61</v>
      </c>
      <c r="BT45">
        <v>2.9693329999999998</v>
      </c>
      <c r="BU45">
        <v>1.341844</v>
      </c>
      <c r="BV45">
        <v>2.3630529999999998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1.771234</v>
      </c>
      <c r="CO45">
        <v>4.2938999999999998</v>
      </c>
      <c r="CP45">
        <v>4.2581249999999997</v>
      </c>
      <c r="CQ45">
        <v>1.9522930000000001</v>
      </c>
      <c r="CR45">
        <v>0.82955900000000005</v>
      </c>
      <c r="CS45">
        <v>1.3710979999999999</v>
      </c>
      <c r="CT45">
        <v>4.2252549999999998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91.715893000000023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364.98074000000003</v>
      </c>
      <c r="L46">
        <v>355.20260000000002</v>
      </c>
      <c r="M46">
        <v>95.888554999999997</v>
      </c>
      <c r="N46">
        <v>122.43</v>
      </c>
      <c r="O46">
        <v>128.45009999999999</v>
      </c>
      <c r="P46">
        <v>147.21</v>
      </c>
      <c r="Q46">
        <v>9.7447920000000003</v>
      </c>
      <c r="R46">
        <v>10.5838</v>
      </c>
      <c r="S46">
        <v>10.425027</v>
      </c>
      <c r="T46">
        <v>1.7214</v>
      </c>
      <c r="U46">
        <v>348.97500000000002</v>
      </c>
      <c r="V46">
        <v>8.2653999999999996</v>
      </c>
      <c r="W46">
        <v>18.785599999999999</v>
      </c>
      <c r="X46">
        <v>147.515625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47.246580999999999</v>
      </c>
      <c r="AH46">
        <v>0</v>
      </c>
      <c r="AI46">
        <v>0</v>
      </c>
      <c r="AJ46">
        <v>0</v>
      </c>
      <c r="AK46">
        <v>64.950986999999998</v>
      </c>
      <c r="AL46">
        <v>47.642000000000003</v>
      </c>
      <c r="AM46">
        <v>18.108732</v>
      </c>
      <c r="AN46">
        <v>1.053695</v>
      </c>
      <c r="AO46">
        <v>0</v>
      </c>
      <c r="AP46">
        <v>0.25619999999999998</v>
      </c>
      <c r="AQ46">
        <v>26.843720999999999</v>
      </c>
      <c r="AR46">
        <v>47.472000000000001</v>
      </c>
      <c r="AS46">
        <v>36.506751000000001</v>
      </c>
      <c r="AT46">
        <v>8.4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91.715893000000023</v>
      </c>
      <c r="BA46">
        <f t="shared" si="1"/>
        <v>2173.4827990000003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0.98</v>
      </c>
      <c r="BJ46">
        <v>0.96</v>
      </c>
      <c r="BK46">
        <v>1.85</v>
      </c>
      <c r="BL46">
        <v>1.8</v>
      </c>
      <c r="BM46">
        <v>0.23</v>
      </c>
      <c r="BN46">
        <v>3.57</v>
      </c>
      <c r="BO46">
        <v>3.78</v>
      </c>
      <c r="BP46">
        <v>0.25</v>
      </c>
      <c r="BQ46">
        <v>2.0099999999999998</v>
      </c>
      <c r="BR46">
        <v>2.1800000000000002</v>
      </c>
      <c r="BS46">
        <v>1.61</v>
      </c>
      <c r="BT46">
        <v>2.9693329999999998</v>
      </c>
      <c r="BU46">
        <v>1.341844</v>
      </c>
      <c r="BV46">
        <v>2.3630529999999998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1.771234</v>
      </c>
      <c r="CO46">
        <v>4.2938999999999998</v>
      </c>
      <c r="CP46">
        <v>4.2581249999999997</v>
      </c>
      <c r="CQ46">
        <v>1.9522930000000001</v>
      </c>
      <c r="CR46">
        <v>0.82955900000000005</v>
      </c>
      <c r="CS46">
        <v>1.3710979999999999</v>
      </c>
      <c r="CT46">
        <v>4.2252549999999998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91.715893000000023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365.00933600000002</v>
      </c>
      <c r="L47">
        <v>355.65092199999998</v>
      </c>
      <c r="M47">
        <v>95.888554999999997</v>
      </c>
      <c r="N47">
        <v>122.43</v>
      </c>
      <c r="O47">
        <v>128.45009999999999</v>
      </c>
      <c r="P47">
        <v>147.21</v>
      </c>
      <c r="Q47">
        <v>9.7447920000000003</v>
      </c>
      <c r="R47">
        <v>10.5838</v>
      </c>
      <c r="S47">
        <v>10.425027</v>
      </c>
      <c r="T47">
        <v>1.7214</v>
      </c>
      <c r="U47">
        <v>348.97500000000002</v>
      </c>
      <c r="V47">
        <v>8.2653999999999996</v>
      </c>
      <c r="W47">
        <v>18.785599999999999</v>
      </c>
      <c r="X47">
        <v>112.26090000000001</v>
      </c>
      <c r="Y47">
        <v>0</v>
      </c>
      <c r="Z47">
        <v>13.1076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47.246580999999999</v>
      </c>
      <c r="AH47">
        <v>0</v>
      </c>
      <c r="AI47">
        <v>0</v>
      </c>
      <c r="AJ47">
        <v>0</v>
      </c>
      <c r="AK47">
        <v>64.950986999999998</v>
      </c>
      <c r="AL47">
        <v>47.642000000000003</v>
      </c>
      <c r="AM47">
        <v>18.108732</v>
      </c>
      <c r="AN47">
        <v>1.053695</v>
      </c>
      <c r="AO47">
        <v>0</v>
      </c>
      <c r="AP47">
        <v>0.25619999999999998</v>
      </c>
      <c r="AQ47">
        <v>26.843720999999999</v>
      </c>
      <c r="AR47">
        <v>47.472000000000001</v>
      </c>
      <c r="AS47">
        <v>36.506751000000001</v>
      </c>
      <c r="AT47">
        <v>8.4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91.715893000000023</v>
      </c>
      <c r="BA47">
        <f t="shared" si="1"/>
        <v>2138.7049919999999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0.98</v>
      </c>
      <c r="BJ47">
        <v>0.96</v>
      </c>
      <c r="BK47">
        <v>1.85</v>
      </c>
      <c r="BL47">
        <v>1.8</v>
      </c>
      <c r="BM47">
        <v>0.23</v>
      </c>
      <c r="BN47">
        <v>3.57</v>
      </c>
      <c r="BO47">
        <v>3.78</v>
      </c>
      <c r="BP47">
        <v>0.25</v>
      </c>
      <c r="BQ47">
        <v>2.0099999999999998</v>
      </c>
      <c r="BR47">
        <v>2.1800000000000002</v>
      </c>
      <c r="BS47">
        <v>1.61</v>
      </c>
      <c r="BT47">
        <v>2.9693329999999998</v>
      </c>
      <c r="BU47">
        <v>1.341844</v>
      </c>
      <c r="BV47">
        <v>2.3630529999999998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1.771234</v>
      </c>
      <c r="CO47">
        <v>4.2938999999999998</v>
      </c>
      <c r="CP47">
        <v>4.2581249999999997</v>
      </c>
      <c r="CQ47">
        <v>1.9522930000000001</v>
      </c>
      <c r="CR47">
        <v>0.82955900000000005</v>
      </c>
      <c r="CS47">
        <v>1.3710979999999999</v>
      </c>
      <c r="CT47">
        <v>4.2252549999999998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91.715893000000023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364.98074000000003</v>
      </c>
      <c r="L48">
        <v>355.65092199999998</v>
      </c>
      <c r="M48">
        <v>95.888554999999997</v>
      </c>
      <c r="N48">
        <v>122.43</v>
      </c>
      <c r="O48">
        <v>128.45009999999999</v>
      </c>
      <c r="P48">
        <v>147.21</v>
      </c>
      <c r="Q48">
        <v>9.7447920000000003</v>
      </c>
      <c r="R48">
        <v>15.096481000000001</v>
      </c>
      <c r="S48">
        <v>10.425027</v>
      </c>
      <c r="T48">
        <v>1.7214</v>
      </c>
      <c r="U48">
        <v>348.97500000000002</v>
      </c>
      <c r="V48">
        <v>8.2653999999999996</v>
      </c>
      <c r="W48">
        <v>18.785599999999999</v>
      </c>
      <c r="X48">
        <v>112.26090000000001</v>
      </c>
      <c r="Y48">
        <v>0</v>
      </c>
      <c r="Z48">
        <v>13.1076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47.246580999999999</v>
      </c>
      <c r="AH48">
        <v>0</v>
      </c>
      <c r="AI48">
        <v>0</v>
      </c>
      <c r="AJ48">
        <v>0</v>
      </c>
      <c r="AK48">
        <v>64.950986999999998</v>
      </c>
      <c r="AL48">
        <v>47.642000000000003</v>
      </c>
      <c r="AM48">
        <v>18.108732</v>
      </c>
      <c r="AN48">
        <v>1.053695</v>
      </c>
      <c r="AO48">
        <v>0</v>
      </c>
      <c r="AP48">
        <v>0.25619999999999998</v>
      </c>
      <c r="AQ48">
        <v>26.843720999999999</v>
      </c>
      <c r="AR48">
        <v>47.472000000000001</v>
      </c>
      <c r="AS48">
        <v>36.506751000000001</v>
      </c>
      <c r="AT48">
        <v>8.4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91.715893000000023</v>
      </c>
      <c r="BA48">
        <f t="shared" si="1"/>
        <v>2143.189077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0.98</v>
      </c>
      <c r="BJ48">
        <v>0.96</v>
      </c>
      <c r="BK48">
        <v>1.85</v>
      </c>
      <c r="BL48">
        <v>1.8</v>
      </c>
      <c r="BM48">
        <v>0.23</v>
      </c>
      <c r="BN48">
        <v>3.57</v>
      </c>
      <c r="BO48">
        <v>3.78</v>
      </c>
      <c r="BP48">
        <v>0.25</v>
      </c>
      <c r="BQ48">
        <v>2.0099999999999998</v>
      </c>
      <c r="BR48">
        <v>2.1800000000000002</v>
      </c>
      <c r="BS48">
        <v>1.61</v>
      </c>
      <c r="BT48">
        <v>2.9693329999999998</v>
      </c>
      <c r="BU48">
        <v>1.341844</v>
      </c>
      <c r="BV48">
        <v>2.3630529999999998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1.771234</v>
      </c>
      <c r="CO48">
        <v>4.2938999999999998</v>
      </c>
      <c r="CP48">
        <v>4.2581249999999997</v>
      </c>
      <c r="CQ48">
        <v>1.9522930000000001</v>
      </c>
      <c r="CR48">
        <v>0.82955900000000005</v>
      </c>
      <c r="CS48">
        <v>1.3710979999999999</v>
      </c>
      <c r="CT48">
        <v>4.2252549999999998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91.715893000000023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365.00933600000002</v>
      </c>
      <c r="L49">
        <v>355.65092199999998</v>
      </c>
      <c r="M49">
        <v>95.888554999999997</v>
      </c>
      <c r="N49">
        <v>122.43</v>
      </c>
      <c r="O49">
        <v>128.45009999999999</v>
      </c>
      <c r="P49">
        <v>147.21</v>
      </c>
      <c r="Q49">
        <v>6.15367</v>
      </c>
      <c r="R49">
        <v>16.352399999999999</v>
      </c>
      <c r="S49">
        <v>10.425027</v>
      </c>
      <c r="T49">
        <v>1.7214</v>
      </c>
      <c r="U49">
        <v>348.97500000000002</v>
      </c>
      <c r="V49">
        <v>8.2653999999999996</v>
      </c>
      <c r="W49">
        <v>18.785599999999999</v>
      </c>
      <c r="X49">
        <v>112.26090000000001</v>
      </c>
      <c r="Y49">
        <v>0</v>
      </c>
      <c r="Z49">
        <v>13.1076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47.246580999999999</v>
      </c>
      <c r="AH49">
        <v>0</v>
      </c>
      <c r="AI49">
        <v>0</v>
      </c>
      <c r="AJ49">
        <v>0</v>
      </c>
      <c r="AK49">
        <v>64.950986999999998</v>
      </c>
      <c r="AL49">
        <v>47.642000000000003</v>
      </c>
      <c r="AM49">
        <v>18.108732</v>
      </c>
      <c r="AN49">
        <v>1.053695</v>
      </c>
      <c r="AO49">
        <v>0</v>
      </c>
      <c r="AP49">
        <v>0.25619999999999998</v>
      </c>
      <c r="AQ49">
        <v>26.843720999999999</v>
      </c>
      <c r="AR49">
        <v>47.472000000000001</v>
      </c>
      <c r="AS49">
        <v>36.506751000000001</v>
      </c>
      <c r="AT49">
        <v>9.8800000000000008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91.715893000000023</v>
      </c>
      <c r="BA49">
        <f t="shared" si="1"/>
        <v>2142.3624699999996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0.98</v>
      </c>
      <c r="BJ49">
        <v>0.96</v>
      </c>
      <c r="BK49">
        <v>1.85</v>
      </c>
      <c r="BL49">
        <v>1.8</v>
      </c>
      <c r="BM49">
        <v>0.23</v>
      </c>
      <c r="BN49">
        <v>3.57</v>
      </c>
      <c r="BO49">
        <v>3.78</v>
      </c>
      <c r="BP49">
        <v>0.25</v>
      </c>
      <c r="BQ49">
        <v>2.0099999999999998</v>
      </c>
      <c r="BR49">
        <v>2.1800000000000002</v>
      </c>
      <c r="BS49">
        <v>1.61</v>
      </c>
      <c r="BT49">
        <v>2.9693329999999998</v>
      </c>
      <c r="BU49">
        <v>1.341844</v>
      </c>
      <c r="BV49">
        <v>2.3630529999999998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1.771234</v>
      </c>
      <c r="CO49">
        <v>4.2938999999999998</v>
      </c>
      <c r="CP49">
        <v>4.2581249999999997</v>
      </c>
      <c r="CQ49">
        <v>1.9522930000000001</v>
      </c>
      <c r="CR49">
        <v>0.82955900000000005</v>
      </c>
      <c r="CS49">
        <v>1.3710979999999999</v>
      </c>
      <c r="CT49">
        <v>4.2252549999999998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91.715893000000023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364.98074000000003</v>
      </c>
      <c r="L50">
        <v>355.65092199999998</v>
      </c>
      <c r="M50">
        <v>95.888554999999997</v>
      </c>
      <c r="N50">
        <v>122.43</v>
      </c>
      <c r="O50">
        <v>128.45009999999999</v>
      </c>
      <c r="P50">
        <v>147.21</v>
      </c>
      <c r="Q50">
        <v>9.0179430000000007</v>
      </c>
      <c r="R50">
        <v>16.352399999999999</v>
      </c>
      <c r="S50">
        <v>12.463023</v>
      </c>
      <c r="T50">
        <v>1.7214</v>
      </c>
      <c r="U50">
        <v>348.97500000000002</v>
      </c>
      <c r="V50">
        <v>8.2653999999999996</v>
      </c>
      <c r="W50">
        <v>18.785599999999999</v>
      </c>
      <c r="X50">
        <v>112.26090000000001</v>
      </c>
      <c r="Y50">
        <v>0</v>
      </c>
      <c r="Z50">
        <v>13.1076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47.246580999999999</v>
      </c>
      <c r="AH50">
        <v>0</v>
      </c>
      <c r="AI50">
        <v>0</v>
      </c>
      <c r="AJ50">
        <v>0</v>
      </c>
      <c r="AK50">
        <v>64.950986999999998</v>
      </c>
      <c r="AL50">
        <v>47.642000000000003</v>
      </c>
      <c r="AM50">
        <v>18.108732</v>
      </c>
      <c r="AN50">
        <v>1.053695</v>
      </c>
      <c r="AO50">
        <v>0</v>
      </c>
      <c r="AP50">
        <v>0.25619999999999998</v>
      </c>
      <c r="AQ50">
        <v>26.843720999999999</v>
      </c>
      <c r="AR50">
        <v>47.472000000000001</v>
      </c>
      <c r="AS50">
        <v>36.506751000000001</v>
      </c>
      <c r="AT50">
        <v>9.8800000000000008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91.715893000000023</v>
      </c>
      <c r="BA50">
        <f t="shared" si="1"/>
        <v>2147.2361430000001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0.98</v>
      </c>
      <c r="BJ50">
        <v>0.96</v>
      </c>
      <c r="BK50">
        <v>1.85</v>
      </c>
      <c r="BL50">
        <v>1.8</v>
      </c>
      <c r="BM50">
        <v>0.23</v>
      </c>
      <c r="BN50">
        <v>3.57</v>
      </c>
      <c r="BO50">
        <v>3.78</v>
      </c>
      <c r="BP50">
        <v>0.25</v>
      </c>
      <c r="BQ50">
        <v>2.0099999999999998</v>
      </c>
      <c r="BR50">
        <v>2.1800000000000002</v>
      </c>
      <c r="BS50">
        <v>1.61</v>
      </c>
      <c r="BT50">
        <v>2.9693329999999998</v>
      </c>
      <c r="BU50">
        <v>1.341844</v>
      </c>
      <c r="BV50">
        <v>2.3630529999999998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1.771234</v>
      </c>
      <c r="CO50">
        <v>4.2938999999999998</v>
      </c>
      <c r="CP50">
        <v>4.2581249999999997</v>
      </c>
      <c r="CQ50">
        <v>1.9522930000000001</v>
      </c>
      <c r="CR50">
        <v>0.82955900000000005</v>
      </c>
      <c r="CS50">
        <v>1.3710979999999999</v>
      </c>
      <c r="CT50">
        <v>4.2252549999999998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91.715893000000023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365.00933600000002</v>
      </c>
      <c r="L51">
        <v>367.20260000000002</v>
      </c>
      <c r="M51">
        <v>95.888554999999997</v>
      </c>
      <c r="N51">
        <v>122.43</v>
      </c>
      <c r="O51">
        <v>128.45009999999999</v>
      </c>
      <c r="P51">
        <v>147.21</v>
      </c>
      <c r="Q51">
        <v>10.988019</v>
      </c>
      <c r="R51">
        <v>16.352399999999999</v>
      </c>
      <c r="S51">
        <v>12.463023</v>
      </c>
      <c r="T51">
        <v>1.7214</v>
      </c>
      <c r="U51">
        <v>348.97500000000002</v>
      </c>
      <c r="V51">
        <v>8.2653999999999996</v>
      </c>
      <c r="W51">
        <v>18.785599999999999</v>
      </c>
      <c r="X51">
        <v>147.515625</v>
      </c>
      <c r="Y51">
        <v>0</v>
      </c>
      <c r="Z51">
        <v>13.1076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47.246580999999999</v>
      </c>
      <c r="AH51">
        <v>0</v>
      </c>
      <c r="AI51">
        <v>0</v>
      </c>
      <c r="AJ51">
        <v>0</v>
      </c>
      <c r="AK51">
        <v>64.950986999999998</v>
      </c>
      <c r="AL51">
        <v>47.642000000000003</v>
      </c>
      <c r="AM51">
        <v>18.108732</v>
      </c>
      <c r="AN51">
        <v>1.053695</v>
      </c>
      <c r="AO51">
        <v>0</v>
      </c>
      <c r="AP51">
        <v>0.25619999999999998</v>
      </c>
      <c r="AQ51">
        <v>26.843720999999999</v>
      </c>
      <c r="AR51">
        <v>47.472000000000001</v>
      </c>
      <c r="AS51">
        <v>36.506751000000001</v>
      </c>
      <c r="AT51">
        <v>12.36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91.715893000000023</v>
      </c>
      <c r="BA51">
        <f t="shared" si="1"/>
        <v>2198.5212179999999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0.98</v>
      </c>
      <c r="BJ51">
        <v>0.96</v>
      </c>
      <c r="BK51">
        <v>1.85</v>
      </c>
      <c r="BL51">
        <v>1.8</v>
      </c>
      <c r="BM51">
        <v>0.23</v>
      </c>
      <c r="BN51">
        <v>3.57</v>
      </c>
      <c r="BO51">
        <v>3.78</v>
      </c>
      <c r="BP51">
        <v>0.25</v>
      </c>
      <c r="BQ51">
        <v>2.0099999999999998</v>
      </c>
      <c r="BR51">
        <v>2.1800000000000002</v>
      </c>
      <c r="BS51">
        <v>1.61</v>
      </c>
      <c r="BT51">
        <v>2.9693329999999998</v>
      </c>
      <c r="BU51">
        <v>1.341844</v>
      </c>
      <c r="BV51">
        <v>2.3630529999999998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1.771234</v>
      </c>
      <c r="CO51">
        <v>4.2938999999999998</v>
      </c>
      <c r="CP51">
        <v>4.2581249999999997</v>
      </c>
      <c r="CQ51">
        <v>1.9522930000000001</v>
      </c>
      <c r="CR51">
        <v>0.82955900000000005</v>
      </c>
      <c r="CS51">
        <v>1.3710979999999999</v>
      </c>
      <c r="CT51">
        <v>4.2252549999999998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91.715893000000023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364.98074000000003</v>
      </c>
      <c r="L52">
        <v>367.20260000000002</v>
      </c>
      <c r="M52">
        <v>95.888554999999997</v>
      </c>
      <c r="N52">
        <v>122.43</v>
      </c>
      <c r="O52">
        <v>128.45009999999999</v>
      </c>
      <c r="P52">
        <v>147.21</v>
      </c>
      <c r="Q52">
        <v>10.988019</v>
      </c>
      <c r="R52">
        <v>16.352399999999999</v>
      </c>
      <c r="S52">
        <v>12.566511</v>
      </c>
      <c r="T52">
        <v>1.7214</v>
      </c>
      <c r="U52">
        <v>348.97500000000002</v>
      </c>
      <c r="V52">
        <v>8.2653999999999996</v>
      </c>
      <c r="W52">
        <v>18.785599999999999</v>
      </c>
      <c r="X52">
        <v>147.515625</v>
      </c>
      <c r="Y52">
        <v>0</v>
      </c>
      <c r="Z52">
        <v>13.1076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47.246580999999999</v>
      </c>
      <c r="AH52">
        <v>0</v>
      </c>
      <c r="AI52">
        <v>14.673897</v>
      </c>
      <c r="AJ52">
        <v>0</v>
      </c>
      <c r="AK52">
        <v>64.950986999999998</v>
      </c>
      <c r="AL52">
        <v>47.642000000000003</v>
      </c>
      <c r="AM52">
        <v>18.108732</v>
      </c>
      <c r="AN52">
        <v>1.053695</v>
      </c>
      <c r="AO52">
        <v>0</v>
      </c>
      <c r="AP52">
        <v>0.25619999999999998</v>
      </c>
      <c r="AQ52">
        <v>26.843720999999999</v>
      </c>
      <c r="AR52">
        <v>47.472000000000001</v>
      </c>
      <c r="AS52">
        <v>36.506751000000001</v>
      </c>
      <c r="AT52">
        <v>12.36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91.715893000000023</v>
      </c>
      <c r="BA52">
        <f t="shared" si="1"/>
        <v>2213.2700070000001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0.98</v>
      </c>
      <c r="BJ52">
        <v>0.96</v>
      </c>
      <c r="BK52">
        <v>1.85</v>
      </c>
      <c r="BL52">
        <v>1.8</v>
      </c>
      <c r="BM52">
        <v>0.23</v>
      </c>
      <c r="BN52">
        <v>3.57</v>
      </c>
      <c r="BO52">
        <v>3.78</v>
      </c>
      <c r="BP52">
        <v>0.25</v>
      </c>
      <c r="BQ52">
        <v>2.0099999999999998</v>
      </c>
      <c r="BR52">
        <v>2.1800000000000002</v>
      </c>
      <c r="BS52">
        <v>1.61</v>
      </c>
      <c r="BT52">
        <v>2.9693329999999998</v>
      </c>
      <c r="BU52">
        <v>1.341844</v>
      </c>
      <c r="BV52">
        <v>2.3630529999999998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1.771234</v>
      </c>
      <c r="CO52">
        <v>4.2938999999999998</v>
      </c>
      <c r="CP52">
        <v>4.2581249999999997</v>
      </c>
      <c r="CQ52">
        <v>1.9522930000000001</v>
      </c>
      <c r="CR52">
        <v>0.82955900000000005</v>
      </c>
      <c r="CS52">
        <v>1.3710979999999999</v>
      </c>
      <c r="CT52">
        <v>4.2252549999999998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91.715893000000023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366.15286600000002</v>
      </c>
      <c r="L53">
        <v>367.1626</v>
      </c>
      <c r="M53">
        <v>95.888554999999997</v>
      </c>
      <c r="N53">
        <v>122.43</v>
      </c>
      <c r="O53">
        <v>128.45009999999999</v>
      </c>
      <c r="P53">
        <v>147.21</v>
      </c>
      <c r="Q53">
        <v>10.988019</v>
      </c>
      <c r="R53">
        <v>16.343800000000002</v>
      </c>
      <c r="S53">
        <v>12.566511</v>
      </c>
      <c r="T53">
        <v>1.7214</v>
      </c>
      <c r="U53">
        <v>348.97500000000002</v>
      </c>
      <c r="V53">
        <v>8.2653999999999996</v>
      </c>
      <c r="W53">
        <v>18.785599999999999</v>
      </c>
      <c r="X53">
        <v>147.515625</v>
      </c>
      <c r="Y53">
        <v>0</v>
      </c>
      <c r="Z53">
        <v>13.1076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47.246580999999999</v>
      </c>
      <c r="AH53">
        <v>0</v>
      </c>
      <c r="AI53">
        <v>4.4021689999999998</v>
      </c>
      <c r="AJ53">
        <v>0</v>
      </c>
      <c r="AK53">
        <v>64.950986999999998</v>
      </c>
      <c r="AL53">
        <v>47.642000000000003</v>
      </c>
      <c r="AM53">
        <v>18.108732</v>
      </c>
      <c r="AN53">
        <v>1.053695</v>
      </c>
      <c r="AO53">
        <v>0</v>
      </c>
      <c r="AP53">
        <v>0.38429999999999997</v>
      </c>
      <c r="AQ53">
        <v>26.843720999999999</v>
      </c>
      <c r="AR53">
        <v>47.472000000000001</v>
      </c>
      <c r="AS53">
        <v>36.506751000000001</v>
      </c>
      <c r="AT53">
        <v>12.36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91.715893000000023</v>
      </c>
      <c r="BA53">
        <f t="shared" si="1"/>
        <v>2204.2499050000001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0.98</v>
      </c>
      <c r="BJ53">
        <v>0.96</v>
      </c>
      <c r="BK53">
        <v>1.85</v>
      </c>
      <c r="BL53">
        <v>1.8</v>
      </c>
      <c r="BM53">
        <v>0.23</v>
      </c>
      <c r="BN53">
        <v>3.57</v>
      </c>
      <c r="BO53">
        <v>3.78</v>
      </c>
      <c r="BP53">
        <v>0.25</v>
      </c>
      <c r="BQ53">
        <v>2.0099999999999998</v>
      </c>
      <c r="BR53">
        <v>2.1800000000000002</v>
      </c>
      <c r="BS53">
        <v>1.61</v>
      </c>
      <c r="BT53">
        <v>2.9693329999999998</v>
      </c>
      <c r="BU53">
        <v>1.341844</v>
      </c>
      <c r="BV53">
        <v>2.3630529999999998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1.771234</v>
      </c>
      <c r="CO53">
        <v>4.2938999999999998</v>
      </c>
      <c r="CP53">
        <v>4.2581249999999997</v>
      </c>
      <c r="CQ53">
        <v>1.9522930000000001</v>
      </c>
      <c r="CR53">
        <v>0.82955900000000005</v>
      </c>
      <c r="CS53">
        <v>1.3710979999999999</v>
      </c>
      <c r="CT53">
        <v>4.2252549999999998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91.715893000000023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366.89239800000001</v>
      </c>
      <c r="L54">
        <v>355.18259999999998</v>
      </c>
      <c r="M54">
        <v>95.888554999999997</v>
      </c>
      <c r="N54">
        <v>122.43</v>
      </c>
      <c r="O54">
        <v>128.45009999999999</v>
      </c>
      <c r="P54">
        <v>147.21</v>
      </c>
      <c r="Q54">
        <v>11.674196999999999</v>
      </c>
      <c r="R54">
        <v>16.343800000000002</v>
      </c>
      <c r="S54">
        <v>12.641901000000001</v>
      </c>
      <c r="T54">
        <v>1.7214</v>
      </c>
      <c r="U54">
        <v>348.97500000000002</v>
      </c>
      <c r="V54">
        <v>8.2653999999999996</v>
      </c>
      <c r="W54">
        <v>18.785599999999999</v>
      </c>
      <c r="X54">
        <v>147.515625</v>
      </c>
      <c r="Y54">
        <v>0</v>
      </c>
      <c r="Z54">
        <v>13.1076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47.246580999999999</v>
      </c>
      <c r="AH54">
        <v>0</v>
      </c>
      <c r="AI54">
        <v>0</v>
      </c>
      <c r="AJ54">
        <v>0</v>
      </c>
      <c r="AK54">
        <v>64.950986999999998</v>
      </c>
      <c r="AL54">
        <v>47.642000000000003</v>
      </c>
      <c r="AM54">
        <v>18.108732</v>
      </c>
      <c r="AN54">
        <v>1.053695</v>
      </c>
      <c r="AO54">
        <v>0</v>
      </c>
      <c r="AP54">
        <v>0.38429999999999997</v>
      </c>
      <c r="AQ54">
        <v>26.843720999999999</v>
      </c>
      <c r="AR54">
        <v>47.472000000000001</v>
      </c>
      <c r="AS54">
        <v>36.506751000000001</v>
      </c>
      <c r="AT54">
        <v>12.36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91.645893000000001</v>
      </c>
      <c r="BA54">
        <f t="shared" si="1"/>
        <v>2189.2988359999999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0.94</v>
      </c>
      <c r="BJ54">
        <v>0.93</v>
      </c>
      <c r="BK54">
        <v>1.85</v>
      </c>
      <c r="BL54">
        <v>1.8</v>
      </c>
      <c r="BM54">
        <v>0.23</v>
      </c>
      <c r="BN54">
        <v>3.57</v>
      </c>
      <c r="BO54">
        <v>3.78</v>
      </c>
      <c r="BP54">
        <v>0.25</v>
      </c>
      <c r="BQ54">
        <v>2.0099999999999998</v>
      </c>
      <c r="BR54">
        <v>2.1800000000000002</v>
      </c>
      <c r="BS54">
        <v>1.61</v>
      </c>
      <c r="BT54">
        <v>2.9693329999999998</v>
      </c>
      <c r="BU54">
        <v>1.341844</v>
      </c>
      <c r="BV54">
        <v>2.3630529999999998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1.771234</v>
      </c>
      <c r="CO54">
        <v>4.2938999999999998</v>
      </c>
      <c r="CP54">
        <v>4.2581249999999997</v>
      </c>
      <c r="CQ54">
        <v>1.9522930000000001</v>
      </c>
      <c r="CR54">
        <v>0.82955900000000005</v>
      </c>
      <c r="CS54">
        <v>1.3710979999999999</v>
      </c>
      <c r="CT54">
        <v>4.2252549999999998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91.645893000000001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366.94753100000003</v>
      </c>
      <c r="L55">
        <v>355.20260000000002</v>
      </c>
      <c r="M55">
        <v>95.888554999999997</v>
      </c>
      <c r="N55">
        <v>122.43</v>
      </c>
      <c r="O55">
        <v>128.45009999999999</v>
      </c>
      <c r="P55">
        <v>147.21</v>
      </c>
      <c r="Q55">
        <v>11.096515999999999</v>
      </c>
      <c r="R55">
        <v>16.343800000000002</v>
      </c>
      <c r="S55">
        <v>10.736613</v>
      </c>
      <c r="T55">
        <v>1.7214</v>
      </c>
      <c r="U55">
        <v>348.97500000000002</v>
      </c>
      <c r="V55">
        <v>8.2653999999999996</v>
      </c>
      <c r="W55">
        <v>18.785599999999999</v>
      </c>
      <c r="X55">
        <v>112.26090000000001</v>
      </c>
      <c r="Y55">
        <v>0</v>
      </c>
      <c r="Z55">
        <v>13.1076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47.246580999999999</v>
      </c>
      <c r="AH55">
        <v>0</v>
      </c>
      <c r="AI55">
        <v>0</v>
      </c>
      <c r="AJ55">
        <v>0</v>
      </c>
      <c r="AK55">
        <v>64.950986999999998</v>
      </c>
      <c r="AL55">
        <v>47.642000000000003</v>
      </c>
      <c r="AM55">
        <v>18.108732</v>
      </c>
      <c r="AN55">
        <v>1.053695</v>
      </c>
      <c r="AO55">
        <v>0</v>
      </c>
      <c r="AP55">
        <v>0.38429999999999997</v>
      </c>
      <c r="AQ55">
        <v>26.843720999999999</v>
      </c>
      <c r="AR55">
        <v>47.472000000000001</v>
      </c>
      <c r="AS55">
        <v>36.506751000000001</v>
      </c>
      <c r="AT55">
        <v>12.36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91.645893000000001</v>
      </c>
      <c r="BA55">
        <f t="shared" si="1"/>
        <v>2160.7735120000002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0.94</v>
      </c>
      <c r="BJ55">
        <v>0.93</v>
      </c>
      <c r="BK55">
        <v>1.85</v>
      </c>
      <c r="BL55">
        <v>1.8</v>
      </c>
      <c r="BM55">
        <v>0.23</v>
      </c>
      <c r="BN55">
        <v>3.57</v>
      </c>
      <c r="BO55">
        <v>3.78</v>
      </c>
      <c r="BP55">
        <v>0.25</v>
      </c>
      <c r="BQ55">
        <v>2.0099999999999998</v>
      </c>
      <c r="BR55">
        <v>2.1800000000000002</v>
      </c>
      <c r="BS55">
        <v>1.61</v>
      </c>
      <c r="BT55">
        <v>2.9693329999999998</v>
      </c>
      <c r="BU55">
        <v>1.341844</v>
      </c>
      <c r="BV55">
        <v>2.3630529999999998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1.771234</v>
      </c>
      <c r="CO55">
        <v>4.2938999999999998</v>
      </c>
      <c r="CP55">
        <v>4.2581249999999997</v>
      </c>
      <c r="CQ55">
        <v>1.9522930000000001</v>
      </c>
      <c r="CR55">
        <v>0.82955900000000005</v>
      </c>
      <c r="CS55">
        <v>1.3710979999999999</v>
      </c>
      <c r="CT55">
        <v>4.2252549999999998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91.645893000000001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366.89239800000001</v>
      </c>
      <c r="L56">
        <v>355.20260000000002</v>
      </c>
      <c r="M56">
        <v>95.888554999999997</v>
      </c>
      <c r="N56">
        <v>122.43</v>
      </c>
      <c r="O56">
        <v>128.45009999999999</v>
      </c>
      <c r="P56">
        <v>147.21</v>
      </c>
      <c r="Q56">
        <v>11.096515999999999</v>
      </c>
      <c r="R56">
        <v>10.5838</v>
      </c>
      <c r="S56">
        <v>10.736613</v>
      </c>
      <c r="T56">
        <v>1.7214</v>
      </c>
      <c r="U56">
        <v>348.97500000000002</v>
      </c>
      <c r="V56">
        <v>8.2653999999999996</v>
      </c>
      <c r="W56">
        <v>18.785599999999999</v>
      </c>
      <c r="X56">
        <v>112.26090000000001</v>
      </c>
      <c r="Y56">
        <v>0</v>
      </c>
      <c r="Z56">
        <v>13.1076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47.246580999999999</v>
      </c>
      <c r="AH56">
        <v>0</v>
      </c>
      <c r="AI56">
        <v>0</v>
      </c>
      <c r="AJ56">
        <v>0</v>
      </c>
      <c r="AK56">
        <v>64.950986999999998</v>
      </c>
      <c r="AL56">
        <v>47.642000000000003</v>
      </c>
      <c r="AM56">
        <v>18.108732</v>
      </c>
      <c r="AN56">
        <v>1.053695</v>
      </c>
      <c r="AO56">
        <v>0</v>
      </c>
      <c r="AP56">
        <v>0.38429999999999997</v>
      </c>
      <c r="AQ56">
        <v>26.843720999999999</v>
      </c>
      <c r="AR56">
        <v>47.472000000000001</v>
      </c>
      <c r="AS56">
        <v>36.506751000000001</v>
      </c>
      <c r="AT56">
        <v>12.36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91.645893000000001</v>
      </c>
      <c r="BA56">
        <f t="shared" si="1"/>
        <v>2154.9583790000001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0.94</v>
      </c>
      <c r="BJ56">
        <v>0.93</v>
      </c>
      <c r="BK56">
        <v>1.85</v>
      </c>
      <c r="BL56">
        <v>1.8</v>
      </c>
      <c r="BM56">
        <v>0.23</v>
      </c>
      <c r="BN56">
        <v>3.57</v>
      </c>
      <c r="BO56">
        <v>3.78</v>
      </c>
      <c r="BP56">
        <v>0.25</v>
      </c>
      <c r="BQ56">
        <v>2.0099999999999998</v>
      </c>
      <c r="BR56">
        <v>2.1800000000000002</v>
      </c>
      <c r="BS56">
        <v>1.61</v>
      </c>
      <c r="BT56">
        <v>2.9693329999999998</v>
      </c>
      <c r="BU56">
        <v>1.341844</v>
      </c>
      <c r="BV56">
        <v>2.3630529999999998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1.771234</v>
      </c>
      <c r="CO56">
        <v>4.2938999999999998</v>
      </c>
      <c r="CP56">
        <v>4.2581249999999997</v>
      </c>
      <c r="CQ56">
        <v>1.9522930000000001</v>
      </c>
      <c r="CR56">
        <v>0.82955900000000005</v>
      </c>
      <c r="CS56">
        <v>1.3710979999999999</v>
      </c>
      <c r="CT56">
        <v>4.2252549999999998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91.645893000000001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377.246287</v>
      </c>
      <c r="L57">
        <v>355.65092199999998</v>
      </c>
      <c r="M57">
        <v>95.888554999999997</v>
      </c>
      <c r="N57">
        <v>122.43</v>
      </c>
      <c r="O57">
        <v>128.45009999999999</v>
      </c>
      <c r="P57">
        <v>147.21</v>
      </c>
      <c r="Q57">
        <v>11.357663000000001</v>
      </c>
      <c r="R57">
        <v>10.5838</v>
      </c>
      <c r="S57">
        <v>13.493397999999999</v>
      </c>
      <c r="T57">
        <v>1.7214</v>
      </c>
      <c r="U57">
        <v>348.97500000000002</v>
      </c>
      <c r="V57">
        <v>8.2653999999999996</v>
      </c>
      <c r="W57">
        <v>16.785599999999999</v>
      </c>
      <c r="X57">
        <v>112.26090000000001</v>
      </c>
      <c r="Y57">
        <v>0</v>
      </c>
      <c r="Z57">
        <v>13.1076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47.246580999999999</v>
      </c>
      <c r="AH57">
        <v>0</v>
      </c>
      <c r="AI57">
        <v>0</v>
      </c>
      <c r="AJ57">
        <v>0</v>
      </c>
      <c r="AK57">
        <v>64.950986999999998</v>
      </c>
      <c r="AL57">
        <v>36.021999999999998</v>
      </c>
      <c r="AM57">
        <v>18.108732</v>
      </c>
      <c r="AN57">
        <v>1.053695</v>
      </c>
      <c r="AO57">
        <v>0</v>
      </c>
      <c r="AP57">
        <v>0.38429999999999997</v>
      </c>
      <c r="AQ57">
        <v>26.843720999999999</v>
      </c>
      <c r="AR57">
        <v>47.472000000000001</v>
      </c>
      <c r="AS57">
        <v>36.506751000000001</v>
      </c>
      <c r="AT57">
        <v>12.36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89.595893000000018</v>
      </c>
      <c r="BA57">
        <f t="shared" si="1"/>
        <v>2153.108522</v>
      </c>
      <c r="BB57">
        <v>54</v>
      </c>
      <c r="BD57">
        <v>5.9</v>
      </c>
      <c r="BE57">
        <v>1.95</v>
      </c>
      <c r="BF57">
        <v>3.03</v>
      </c>
      <c r="BG57">
        <v>1.84</v>
      </c>
      <c r="BH57">
        <v>9.34</v>
      </c>
      <c r="BI57">
        <v>0.94</v>
      </c>
      <c r="BJ57">
        <v>0.93</v>
      </c>
      <c r="BK57">
        <v>1.85</v>
      </c>
      <c r="BL57">
        <v>1.8</v>
      </c>
      <c r="BM57">
        <v>0.23</v>
      </c>
      <c r="BN57">
        <v>3.57</v>
      </c>
      <c r="BO57">
        <v>3.78</v>
      </c>
      <c r="BP57">
        <v>0.25</v>
      </c>
      <c r="BQ57">
        <v>2.0099999999999998</v>
      </c>
      <c r="BR57">
        <v>2.1800000000000002</v>
      </c>
      <c r="BS57">
        <v>1.61</v>
      </c>
      <c r="BT57">
        <v>2.9693329999999998</v>
      </c>
      <c r="BU57">
        <v>1.341844</v>
      </c>
      <c r="BV57">
        <v>2.3630529999999998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1.771234</v>
      </c>
      <c r="CO57">
        <v>4.2938999999999998</v>
      </c>
      <c r="CP57">
        <v>4.2581249999999997</v>
      </c>
      <c r="CQ57">
        <v>1.9522930000000001</v>
      </c>
      <c r="CR57">
        <v>0.82955900000000005</v>
      </c>
      <c r="CS57">
        <v>1.3710979999999999</v>
      </c>
      <c r="CT57">
        <v>4.2252549999999998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89.595893000000018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376.70634999999999</v>
      </c>
      <c r="L58">
        <v>355.65092199999998</v>
      </c>
      <c r="M58">
        <v>95.888554999999997</v>
      </c>
      <c r="N58">
        <v>122.43</v>
      </c>
      <c r="O58">
        <v>128.45009999999999</v>
      </c>
      <c r="P58">
        <v>147.21</v>
      </c>
      <c r="Q58">
        <v>10.13405</v>
      </c>
      <c r="R58">
        <v>10.5838</v>
      </c>
      <c r="S58">
        <v>13.421407</v>
      </c>
      <c r="T58">
        <v>1.7214</v>
      </c>
      <c r="U58">
        <v>348.97500000000002</v>
      </c>
      <c r="V58">
        <v>14.625400000000001</v>
      </c>
      <c r="W58">
        <v>16.785599999999999</v>
      </c>
      <c r="X58">
        <v>147.515625</v>
      </c>
      <c r="Y58">
        <v>0</v>
      </c>
      <c r="Z58">
        <v>13.1076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47.246580999999999</v>
      </c>
      <c r="AH58">
        <v>0</v>
      </c>
      <c r="AI58">
        <v>0</v>
      </c>
      <c r="AJ58">
        <v>0</v>
      </c>
      <c r="AK58">
        <v>64.950986999999998</v>
      </c>
      <c r="AL58">
        <v>36.021999999999998</v>
      </c>
      <c r="AM58">
        <v>18.108732</v>
      </c>
      <c r="AN58">
        <v>1.053695</v>
      </c>
      <c r="AO58">
        <v>0</v>
      </c>
      <c r="AP58">
        <v>0.38429999999999997</v>
      </c>
      <c r="AQ58">
        <v>26.843720999999999</v>
      </c>
      <c r="AR58">
        <v>47.472000000000001</v>
      </c>
      <c r="AS58">
        <v>36.506751000000001</v>
      </c>
      <c r="AT58">
        <v>12.36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89.595893000000018</v>
      </c>
      <c r="BA58">
        <f t="shared" si="1"/>
        <v>2192.887706</v>
      </c>
      <c r="BB58">
        <v>55</v>
      </c>
      <c r="BD58">
        <v>5.9</v>
      </c>
      <c r="BE58">
        <v>1.95</v>
      </c>
      <c r="BF58">
        <v>3.03</v>
      </c>
      <c r="BG58">
        <v>1.84</v>
      </c>
      <c r="BH58">
        <v>9.34</v>
      </c>
      <c r="BI58">
        <v>0.94</v>
      </c>
      <c r="BJ58">
        <v>0.93</v>
      </c>
      <c r="BK58">
        <v>1.85</v>
      </c>
      <c r="BL58">
        <v>1.8</v>
      </c>
      <c r="BM58">
        <v>0.23</v>
      </c>
      <c r="BN58">
        <v>3.57</v>
      </c>
      <c r="BO58">
        <v>3.78</v>
      </c>
      <c r="BP58">
        <v>0.25</v>
      </c>
      <c r="BQ58">
        <v>2.0099999999999998</v>
      </c>
      <c r="BR58">
        <v>2.1800000000000002</v>
      </c>
      <c r="BS58">
        <v>1.61</v>
      </c>
      <c r="BT58">
        <v>2.9693329999999998</v>
      </c>
      <c r="BU58">
        <v>1.341844</v>
      </c>
      <c r="BV58">
        <v>2.3630529999999998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1.771234</v>
      </c>
      <c r="CO58">
        <v>4.2938999999999998</v>
      </c>
      <c r="CP58">
        <v>4.2581249999999997</v>
      </c>
      <c r="CQ58">
        <v>1.9522930000000001</v>
      </c>
      <c r="CR58">
        <v>0.82955900000000005</v>
      </c>
      <c r="CS58">
        <v>1.3710979999999999</v>
      </c>
      <c r="CT58">
        <v>4.2252549999999998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89.595893000000018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376.72886299999999</v>
      </c>
      <c r="L59">
        <v>355.65092199999998</v>
      </c>
      <c r="M59">
        <v>95.888554999999997</v>
      </c>
      <c r="N59">
        <v>122.43</v>
      </c>
      <c r="O59">
        <v>128.45009999999999</v>
      </c>
      <c r="P59">
        <v>147.21</v>
      </c>
      <c r="Q59">
        <v>10.13405</v>
      </c>
      <c r="R59">
        <v>15.983643000000001</v>
      </c>
      <c r="S59">
        <v>13.421407</v>
      </c>
      <c r="T59">
        <v>1.7214</v>
      </c>
      <c r="U59">
        <v>348.97500000000002</v>
      </c>
      <c r="V59">
        <v>14.625400000000001</v>
      </c>
      <c r="W59">
        <v>16.785599999999999</v>
      </c>
      <c r="X59">
        <v>147.515625</v>
      </c>
      <c r="Y59">
        <v>0</v>
      </c>
      <c r="Z59">
        <v>13.1076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47.246580999999999</v>
      </c>
      <c r="AH59">
        <v>0</v>
      </c>
      <c r="AI59">
        <v>0</v>
      </c>
      <c r="AJ59">
        <v>0</v>
      </c>
      <c r="AK59">
        <v>64.950986999999998</v>
      </c>
      <c r="AL59">
        <v>36.021999999999998</v>
      </c>
      <c r="AM59">
        <v>18.108732</v>
      </c>
      <c r="AN59">
        <v>1.053695</v>
      </c>
      <c r="AO59">
        <v>0</v>
      </c>
      <c r="AP59">
        <v>0.76859999999999995</v>
      </c>
      <c r="AQ59">
        <v>26.843720999999999</v>
      </c>
      <c r="AR59">
        <v>47.472000000000001</v>
      </c>
      <c r="AS59">
        <v>36.506751000000001</v>
      </c>
      <c r="AT59">
        <v>12.36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89.595893000000018</v>
      </c>
      <c r="BA59">
        <f t="shared" si="1"/>
        <v>2198.6943619999997</v>
      </c>
      <c r="BB59">
        <v>56</v>
      </c>
      <c r="BD59">
        <v>5.9</v>
      </c>
      <c r="BE59">
        <v>1.95</v>
      </c>
      <c r="BF59">
        <v>3.03</v>
      </c>
      <c r="BG59">
        <v>1.84</v>
      </c>
      <c r="BH59">
        <v>9.34</v>
      </c>
      <c r="BI59">
        <v>0.94</v>
      </c>
      <c r="BJ59">
        <v>0.93</v>
      </c>
      <c r="BK59">
        <v>1.85</v>
      </c>
      <c r="BL59">
        <v>1.8</v>
      </c>
      <c r="BM59">
        <v>0.23</v>
      </c>
      <c r="BN59">
        <v>3.57</v>
      </c>
      <c r="BO59">
        <v>3.78</v>
      </c>
      <c r="BP59">
        <v>0.25</v>
      </c>
      <c r="BQ59">
        <v>2.0099999999999998</v>
      </c>
      <c r="BR59">
        <v>2.1800000000000002</v>
      </c>
      <c r="BS59">
        <v>1.61</v>
      </c>
      <c r="BT59">
        <v>2.9693329999999998</v>
      </c>
      <c r="BU59">
        <v>1.341844</v>
      </c>
      <c r="BV59">
        <v>2.3630529999999998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1.771234</v>
      </c>
      <c r="CO59">
        <v>4.2938999999999998</v>
      </c>
      <c r="CP59">
        <v>4.2581249999999997</v>
      </c>
      <c r="CQ59">
        <v>1.9522930000000001</v>
      </c>
      <c r="CR59">
        <v>0.82955900000000005</v>
      </c>
      <c r="CS59">
        <v>1.3710979999999999</v>
      </c>
      <c r="CT59">
        <v>4.2252549999999998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89.595893000000018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376.70634999999999</v>
      </c>
      <c r="L60">
        <v>355.65092199999998</v>
      </c>
      <c r="M60">
        <v>95.888554999999997</v>
      </c>
      <c r="N60">
        <v>122.43</v>
      </c>
      <c r="O60">
        <v>128.45009999999999</v>
      </c>
      <c r="P60">
        <v>147.21</v>
      </c>
      <c r="Q60">
        <v>10.13405</v>
      </c>
      <c r="R60">
        <v>15.9838</v>
      </c>
      <c r="S60">
        <v>13.421407</v>
      </c>
      <c r="T60">
        <v>1.7214</v>
      </c>
      <c r="U60">
        <v>348.97500000000002</v>
      </c>
      <c r="V60">
        <v>20.73</v>
      </c>
      <c r="W60">
        <v>32.164499999999997</v>
      </c>
      <c r="X60">
        <v>147.515625</v>
      </c>
      <c r="Y60">
        <v>0</v>
      </c>
      <c r="Z60">
        <v>13.1076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47.246580999999999</v>
      </c>
      <c r="AH60">
        <v>0</v>
      </c>
      <c r="AI60">
        <v>0</v>
      </c>
      <c r="AJ60">
        <v>0</v>
      </c>
      <c r="AK60">
        <v>64.950986999999998</v>
      </c>
      <c r="AL60">
        <v>36.021999999999998</v>
      </c>
      <c r="AM60">
        <v>18.108732</v>
      </c>
      <c r="AN60">
        <v>1.053695</v>
      </c>
      <c r="AO60">
        <v>0</v>
      </c>
      <c r="AP60">
        <v>0.76859999999999995</v>
      </c>
      <c r="AQ60">
        <v>13.421861</v>
      </c>
      <c r="AR60">
        <v>47.472000000000001</v>
      </c>
      <c r="AS60">
        <v>36.506751000000001</v>
      </c>
      <c r="AT60">
        <v>12.36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89.595893000000018</v>
      </c>
      <c r="BA60">
        <f t="shared" si="1"/>
        <v>2206.7336460000001</v>
      </c>
      <c r="BB60">
        <v>57</v>
      </c>
      <c r="BD60">
        <v>5.9</v>
      </c>
      <c r="BE60">
        <v>1.95</v>
      </c>
      <c r="BF60">
        <v>3.03</v>
      </c>
      <c r="BG60">
        <v>1.84</v>
      </c>
      <c r="BH60">
        <v>9.34</v>
      </c>
      <c r="BI60">
        <v>0.94</v>
      </c>
      <c r="BJ60">
        <v>0.93</v>
      </c>
      <c r="BK60">
        <v>1.85</v>
      </c>
      <c r="BL60">
        <v>1.8</v>
      </c>
      <c r="BM60">
        <v>0.23</v>
      </c>
      <c r="BN60">
        <v>3.57</v>
      </c>
      <c r="BO60">
        <v>3.78</v>
      </c>
      <c r="BP60">
        <v>0.25</v>
      </c>
      <c r="BQ60">
        <v>2.0099999999999998</v>
      </c>
      <c r="BR60">
        <v>2.1800000000000002</v>
      </c>
      <c r="BS60">
        <v>1.61</v>
      </c>
      <c r="BT60">
        <v>2.9693329999999998</v>
      </c>
      <c r="BU60">
        <v>1.341844</v>
      </c>
      <c r="BV60">
        <v>2.3630529999999998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1.771234</v>
      </c>
      <c r="CO60">
        <v>4.2938999999999998</v>
      </c>
      <c r="CP60">
        <v>4.2581249999999997</v>
      </c>
      <c r="CQ60">
        <v>1.9522930000000001</v>
      </c>
      <c r="CR60">
        <v>0.82955900000000005</v>
      </c>
      <c r="CS60">
        <v>1.3710979999999999</v>
      </c>
      <c r="CT60">
        <v>4.2252549999999998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89.595893000000018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376.72886299999999</v>
      </c>
      <c r="L61">
        <v>355.65092199999998</v>
      </c>
      <c r="M61">
        <v>95.888554999999997</v>
      </c>
      <c r="N61">
        <v>122.43</v>
      </c>
      <c r="O61">
        <v>128.45009999999999</v>
      </c>
      <c r="P61">
        <v>147.21</v>
      </c>
      <c r="Q61">
        <v>10.13405</v>
      </c>
      <c r="R61">
        <v>31.314</v>
      </c>
      <c r="S61">
        <v>13.421407</v>
      </c>
      <c r="T61">
        <v>1.7214</v>
      </c>
      <c r="U61">
        <v>348.97500000000002</v>
      </c>
      <c r="V61">
        <v>14.37</v>
      </c>
      <c r="W61">
        <v>32.164499999999997</v>
      </c>
      <c r="X61">
        <v>112.26090000000001</v>
      </c>
      <c r="Y61">
        <v>0</v>
      </c>
      <c r="Z61">
        <v>13.1076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47.246580999999999</v>
      </c>
      <c r="AH61">
        <v>0</v>
      </c>
      <c r="AI61">
        <v>0</v>
      </c>
      <c r="AJ61">
        <v>0</v>
      </c>
      <c r="AK61">
        <v>64.950986999999998</v>
      </c>
      <c r="AL61">
        <v>36.021999999999998</v>
      </c>
      <c r="AM61">
        <v>18.108732</v>
      </c>
      <c r="AN61">
        <v>1.053695</v>
      </c>
      <c r="AO61">
        <v>0</v>
      </c>
      <c r="AP61">
        <v>0.76859999999999995</v>
      </c>
      <c r="AQ61">
        <v>13.421861</v>
      </c>
      <c r="AR61">
        <v>47.472000000000001</v>
      </c>
      <c r="AS61">
        <v>36.506751000000001</v>
      </c>
      <c r="AT61">
        <v>12.36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89.595893000000018</v>
      </c>
      <c r="BA61">
        <f t="shared" si="1"/>
        <v>2180.4716340000004</v>
      </c>
      <c r="BB61">
        <v>58</v>
      </c>
      <c r="BD61">
        <v>5.9</v>
      </c>
      <c r="BE61">
        <v>1.95</v>
      </c>
      <c r="BF61">
        <v>3.03</v>
      </c>
      <c r="BG61">
        <v>1.84</v>
      </c>
      <c r="BH61">
        <v>9.34</v>
      </c>
      <c r="BI61">
        <v>0.94</v>
      </c>
      <c r="BJ61">
        <v>0.93</v>
      </c>
      <c r="BK61">
        <v>1.85</v>
      </c>
      <c r="BL61">
        <v>1.8</v>
      </c>
      <c r="BM61">
        <v>0.23</v>
      </c>
      <c r="BN61">
        <v>3.57</v>
      </c>
      <c r="BO61">
        <v>3.78</v>
      </c>
      <c r="BP61">
        <v>0.25</v>
      </c>
      <c r="BQ61">
        <v>2.0099999999999998</v>
      </c>
      <c r="BR61">
        <v>2.1800000000000002</v>
      </c>
      <c r="BS61">
        <v>1.61</v>
      </c>
      <c r="BT61">
        <v>2.9693329999999998</v>
      </c>
      <c r="BU61">
        <v>1.341844</v>
      </c>
      <c r="BV61">
        <v>2.3630529999999998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1.771234</v>
      </c>
      <c r="CO61">
        <v>4.2938999999999998</v>
      </c>
      <c r="CP61">
        <v>4.2581249999999997</v>
      </c>
      <c r="CQ61">
        <v>1.9522930000000001</v>
      </c>
      <c r="CR61">
        <v>0.82955900000000005</v>
      </c>
      <c r="CS61">
        <v>1.3710979999999999</v>
      </c>
      <c r="CT61">
        <v>4.2252549999999998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89.595893000000018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376.70634999999999</v>
      </c>
      <c r="L62">
        <v>355.65092199999998</v>
      </c>
      <c r="M62">
        <v>95.888554999999997</v>
      </c>
      <c r="N62">
        <v>122.43</v>
      </c>
      <c r="O62">
        <v>128.45009999999999</v>
      </c>
      <c r="P62">
        <v>147.21</v>
      </c>
      <c r="Q62">
        <v>10.13405</v>
      </c>
      <c r="R62">
        <v>31.314</v>
      </c>
      <c r="S62">
        <v>13.421407</v>
      </c>
      <c r="T62">
        <v>1.7214</v>
      </c>
      <c r="U62">
        <v>348.97500000000002</v>
      </c>
      <c r="V62">
        <v>14.37</v>
      </c>
      <c r="W62">
        <v>32.164499999999997</v>
      </c>
      <c r="X62">
        <v>112.26090000000001</v>
      </c>
      <c r="Y62">
        <v>0</v>
      </c>
      <c r="Z62">
        <v>13.1076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47.246580999999999</v>
      </c>
      <c r="AH62">
        <v>0</v>
      </c>
      <c r="AI62">
        <v>0</v>
      </c>
      <c r="AJ62">
        <v>0</v>
      </c>
      <c r="AK62">
        <v>64.950986999999998</v>
      </c>
      <c r="AL62">
        <v>36.021999999999998</v>
      </c>
      <c r="AM62">
        <v>18.108732</v>
      </c>
      <c r="AN62">
        <v>1.053695</v>
      </c>
      <c r="AO62">
        <v>0</v>
      </c>
      <c r="AP62">
        <v>0.76859999999999995</v>
      </c>
      <c r="AQ62">
        <v>13.421861</v>
      </c>
      <c r="AR62">
        <v>47.472000000000001</v>
      </c>
      <c r="AS62">
        <v>36.506751000000001</v>
      </c>
      <c r="AT62">
        <v>12.36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89.545893000000007</v>
      </c>
      <c r="BA62">
        <f t="shared" si="1"/>
        <v>2180.3991210000004</v>
      </c>
      <c r="BB62">
        <v>59</v>
      </c>
      <c r="BD62">
        <v>5.9</v>
      </c>
      <c r="BE62">
        <v>1.95</v>
      </c>
      <c r="BF62">
        <v>3.03</v>
      </c>
      <c r="BG62">
        <v>1.84</v>
      </c>
      <c r="BH62">
        <v>9.34</v>
      </c>
      <c r="BI62">
        <v>0.91</v>
      </c>
      <c r="BJ62">
        <v>0.91</v>
      </c>
      <c r="BK62">
        <v>1.85</v>
      </c>
      <c r="BL62">
        <v>1.8</v>
      </c>
      <c r="BM62">
        <v>0.23</v>
      </c>
      <c r="BN62">
        <v>3.57</v>
      </c>
      <c r="BO62">
        <v>3.78</v>
      </c>
      <c r="BP62">
        <v>0.25</v>
      </c>
      <c r="BQ62">
        <v>2.0099999999999998</v>
      </c>
      <c r="BR62">
        <v>2.1800000000000002</v>
      </c>
      <c r="BS62">
        <v>1.61</v>
      </c>
      <c r="BT62">
        <v>2.9693329999999998</v>
      </c>
      <c r="BU62">
        <v>1.341844</v>
      </c>
      <c r="BV62">
        <v>2.3630529999999998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1.771234</v>
      </c>
      <c r="CO62">
        <v>4.2938999999999998</v>
      </c>
      <c r="CP62">
        <v>4.2581249999999997</v>
      </c>
      <c r="CQ62">
        <v>1.9522930000000001</v>
      </c>
      <c r="CR62">
        <v>0.82955900000000005</v>
      </c>
      <c r="CS62">
        <v>1.3710979999999999</v>
      </c>
      <c r="CT62">
        <v>4.2252549999999998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89.545893000000007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366.10127599999998</v>
      </c>
      <c r="L63">
        <v>355.65092199999998</v>
      </c>
      <c r="M63">
        <v>95.888554999999997</v>
      </c>
      <c r="N63">
        <v>122.43</v>
      </c>
      <c r="O63">
        <v>128.45009999999999</v>
      </c>
      <c r="P63">
        <v>147.21</v>
      </c>
      <c r="Q63">
        <v>9.8196069999999995</v>
      </c>
      <c r="R63">
        <v>31.314</v>
      </c>
      <c r="S63">
        <v>10.60514</v>
      </c>
      <c r="T63">
        <v>1.7214</v>
      </c>
      <c r="U63">
        <v>348.97500000000002</v>
      </c>
      <c r="V63">
        <v>14.37</v>
      </c>
      <c r="W63">
        <v>32.164499999999997</v>
      </c>
      <c r="X63">
        <v>112.26090000000001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47.246580999999999</v>
      </c>
      <c r="AH63">
        <v>0</v>
      </c>
      <c r="AI63">
        <v>0</v>
      </c>
      <c r="AJ63">
        <v>0</v>
      </c>
      <c r="AK63">
        <v>64.950986999999998</v>
      </c>
      <c r="AL63">
        <v>24.402000000000001</v>
      </c>
      <c r="AM63">
        <v>18.108732</v>
      </c>
      <c r="AN63">
        <v>1.053695</v>
      </c>
      <c r="AO63">
        <v>0</v>
      </c>
      <c r="AP63">
        <v>0.76859999999999995</v>
      </c>
      <c r="AQ63">
        <v>13.421861</v>
      </c>
      <c r="AR63">
        <v>47.472000000000001</v>
      </c>
      <c r="AS63">
        <v>36.506751000000001</v>
      </c>
      <c r="AT63">
        <v>12.36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89.545893000000007</v>
      </c>
      <c r="BA63">
        <f t="shared" si="1"/>
        <v>2155.0433370000001</v>
      </c>
      <c r="BB63">
        <v>60</v>
      </c>
      <c r="BD63">
        <v>5.9</v>
      </c>
      <c r="BE63">
        <v>1.95</v>
      </c>
      <c r="BF63">
        <v>3.03</v>
      </c>
      <c r="BG63">
        <v>1.84</v>
      </c>
      <c r="BH63">
        <v>9.34</v>
      </c>
      <c r="BI63">
        <v>0.91</v>
      </c>
      <c r="BJ63">
        <v>0.91</v>
      </c>
      <c r="BK63">
        <v>1.85</v>
      </c>
      <c r="BL63">
        <v>1.8</v>
      </c>
      <c r="BM63">
        <v>0.23</v>
      </c>
      <c r="BN63">
        <v>3.57</v>
      </c>
      <c r="BO63">
        <v>3.78</v>
      </c>
      <c r="BP63">
        <v>0.25</v>
      </c>
      <c r="BQ63">
        <v>2.0099999999999998</v>
      </c>
      <c r="BR63">
        <v>2.1800000000000002</v>
      </c>
      <c r="BS63">
        <v>1.61</v>
      </c>
      <c r="BT63">
        <v>2.9693329999999998</v>
      </c>
      <c r="BU63">
        <v>1.341844</v>
      </c>
      <c r="BV63">
        <v>2.3630529999999998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1.771234</v>
      </c>
      <c r="CO63">
        <v>4.2938999999999998</v>
      </c>
      <c r="CP63">
        <v>4.2581249999999997</v>
      </c>
      <c r="CQ63">
        <v>1.9522930000000001</v>
      </c>
      <c r="CR63">
        <v>0.82955900000000005</v>
      </c>
      <c r="CS63">
        <v>1.3710979999999999</v>
      </c>
      <c r="CT63">
        <v>4.2252549999999998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89.545893000000007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366.04404399999999</v>
      </c>
      <c r="L64">
        <v>355.65092199999998</v>
      </c>
      <c r="M64">
        <v>95.888554999999997</v>
      </c>
      <c r="N64">
        <v>122.43</v>
      </c>
      <c r="O64">
        <v>128.45009999999999</v>
      </c>
      <c r="P64">
        <v>147.21</v>
      </c>
      <c r="Q64">
        <v>8.5900999999999996</v>
      </c>
      <c r="R64">
        <v>31.314</v>
      </c>
      <c r="S64">
        <v>12.566511</v>
      </c>
      <c r="T64">
        <v>1.7214</v>
      </c>
      <c r="U64">
        <v>348.97500000000002</v>
      </c>
      <c r="V64">
        <v>20.73</v>
      </c>
      <c r="W64">
        <v>45.869846000000003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18.910588000000001</v>
      </c>
      <c r="AF64">
        <v>9.1372370000000007</v>
      </c>
      <c r="AG64">
        <v>47.246580999999999</v>
      </c>
      <c r="AH64">
        <v>0</v>
      </c>
      <c r="AI64">
        <v>0</v>
      </c>
      <c r="AJ64">
        <v>0</v>
      </c>
      <c r="AK64">
        <v>64.950986999999998</v>
      </c>
      <c r="AL64">
        <v>24.402000000000001</v>
      </c>
      <c r="AM64">
        <v>18.108732</v>
      </c>
      <c r="AN64">
        <v>1.053695</v>
      </c>
      <c r="AO64">
        <v>0</v>
      </c>
      <c r="AP64">
        <v>0.76859999999999995</v>
      </c>
      <c r="AQ64">
        <v>13.421861</v>
      </c>
      <c r="AR64">
        <v>47.472000000000001</v>
      </c>
      <c r="AS64">
        <v>36.506751000000001</v>
      </c>
      <c r="AT64">
        <v>12.36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89.545893000000007</v>
      </c>
      <c r="BA64">
        <f t="shared" si="1"/>
        <v>2229.9486280000001</v>
      </c>
      <c r="BB64">
        <v>61</v>
      </c>
      <c r="BD64">
        <v>5.9</v>
      </c>
      <c r="BE64">
        <v>1.95</v>
      </c>
      <c r="BF64">
        <v>3.03</v>
      </c>
      <c r="BG64">
        <v>1.84</v>
      </c>
      <c r="BH64">
        <v>9.34</v>
      </c>
      <c r="BI64">
        <v>0.91</v>
      </c>
      <c r="BJ64">
        <v>0.91</v>
      </c>
      <c r="BK64">
        <v>1.85</v>
      </c>
      <c r="BL64">
        <v>1.8</v>
      </c>
      <c r="BM64">
        <v>0.23</v>
      </c>
      <c r="BN64">
        <v>3.57</v>
      </c>
      <c r="BO64">
        <v>3.78</v>
      </c>
      <c r="BP64">
        <v>0.25</v>
      </c>
      <c r="BQ64">
        <v>2.0099999999999998</v>
      </c>
      <c r="BR64">
        <v>2.1800000000000002</v>
      </c>
      <c r="BS64">
        <v>1.61</v>
      </c>
      <c r="BT64">
        <v>2.9693329999999998</v>
      </c>
      <c r="BU64">
        <v>1.341844</v>
      </c>
      <c r="BV64">
        <v>2.3630529999999998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1.771234</v>
      </c>
      <c r="CO64">
        <v>4.2938999999999998</v>
      </c>
      <c r="CP64">
        <v>4.2581249999999997</v>
      </c>
      <c r="CQ64">
        <v>1.9522930000000001</v>
      </c>
      <c r="CR64">
        <v>0.82955900000000005</v>
      </c>
      <c r="CS64">
        <v>1.3710979999999999</v>
      </c>
      <c r="CT64">
        <v>4.2252549999999998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89.545893000000007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375.31310000000002</v>
      </c>
      <c r="L65">
        <v>397.39260000000002</v>
      </c>
      <c r="M65">
        <v>95.888554999999997</v>
      </c>
      <c r="N65">
        <v>122.43</v>
      </c>
      <c r="O65">
        <v>128.45009999999999</v>
      </c>
      <c r="P65">
        <v>147.21</v>
      </c>
      <c r="Q65">
        <v>8.5900999999999996</v>
      </c>
      <c r="R65">
        <v>31.314</v>
      </c>
      <c r="S65">
        <v>10.9947</v>
      </c>
      <c r="T65">
        <v>1.7214</v>
      </c>
      <c r="U65">
        <v>348.97500000000002</v>
      </c>
      <c r="V65">
        <v>20.73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47.246580999999999</v>
      </c>
      <c r="AH65">
        <v>0</v>
      </c>
      <c r="AI65">
        <v>14.673897</v>
      </c>
      <c r="AJ65">
        <v>0</v>
      </c>
      <c r="AK65">
        <v>64.950986999999998</v>
      </c>
      <c r="AL65">
        <v>24.402000000000001</v>
      </c>
      <c r="AM65">
        <v>18.108732</v>
      </c>
      <c r="AN65">
        <v>1.053695</v>
      </c>
      <c r="AO65">
        <v>0</v>
      </c>
      <c r="AP65">
        <v>0.76859999999999995</v>
      </c>
      <c r="AQ65">
        <v>13.421861</v>
      </c>
      <c r="AR65">
        <v>47.472000000000001</v>
      </c>
      <c r="AS65">
        <v>36.506751000000001</v>
      </c>
      <c r="AT65">
        <v>13.656472000000001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89.545893000000007</v>
      </c>
      <c r="BA65">
        <f t="shared" si="1"/>
        <v>2289.3333539999999</v>
      </c>
      <c r="BB65">
        <v>62</v>
      </c>
      <c r="BD65">
        <v>5.9</v>
      </c>
      <c r="BE65">
        <v>1.95</v>
      </c>
      <c r="BF65">
        <v>3.03</v>
      </c>
      <c r="BG65">
        <v>1.84</v>
      </c>
      <c r="BH65">
        <v>9.34</v>
      </c>
      <c r="BI65">
        <v>0.91</v>
      </c>
      <c r="BJ65">
        <v>0.91</v>
      </c>
      <c r="BK65">
        <v>1.85</v>
      </c>
      <c r="BL65">
        <v>1.8</v>
      </c>
      <c r="BM65">
        <v>0.23</v>
      </c>
      <c r="BN65">
        <v>3.57</v>
      </c>
      <c r="BO65">
        <v>3.78</v>
      </c>
      <c r="BP65">
        <v>0.25</v>
      </c>
      <c r="BQ65">
        <v>2.0099999999999998</v>
      </c>
      <c r="BR65">
        <v>2.1800000000000002</v>
      </c>
      <c r="BS65">
        <v>1.61</v>
      </c>
      <c r="BT65">
        <v>2.9693329999999998</v>
      </c>
      <c r="BU65">
        <v>1.341844</v>
      </c>
      <c r="BV65">
        <v>2.3630529999999998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1.771234</v>
      </c>
      <c r="CO65">
        <v>4.2938999999999998</v>
      </c>
      <c r="CP65">
        <v>4.2581249999999997</v>
      </c>
      <c r="CQ65">
        <v>1.9522930000000001</v>
      </c>
      <c r="CR65">
        <v>0.82955900000000005</v>
      </c>
      <c r="CS65">
        <v>1.3710979999999999</v>
      </c>
      <c r="CT65">
        <v>4.2252549999999998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89.545893000000007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396.11309999999997</v>
      </c>
      <c r="L66">
        <v>397.39260000000002</v>
      </c>
      <c r="M66">
        <v>95.888554999999997</v>
      </c>
      <c r="N66">
        <v>122.43</v>
      </c>
      <c r="O66">
        <v>128.45009999999999</v>
      </c>
      <c r="P66">
        <v>147.21</v>
      </c>
      <c r="Q66">
        <v>8.5900999999999996</v>
      </c>
      <c r="R66">
        <v>31.314</v>
      </c>
      <c r="S66">
        <v>10.9947</v>
      </c>
      <c r="T66">
        <v>1.7214</v>
      </c>
      <c r="U66">
        <v>348.97500000000002</v>
      </c>
      <c r="V66">
        <v>20.73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18.910588000000001</v>
      </c>
      <c r="AF66">
        <v>9.1372370000000007</v>
      </c>
      <c r="AG66">
        <v>47.246580999999999</v>
      </c>
      <c r="AH66">
        <v>0</v>
      </c>
      <c r="AI66">
        <v>4.4021689999999998</v>
      </c>
      <c r="AJ66">
        <v>0</v>
      </c>
      <c r="AK66">
        <v>64.950986999999998</v>
      </c>
      <c r="AL66">
        <v>24.402000000000001</v>
      </c>
      <c r="AM66">
        <v>18.108732</v>
      </c>
      <c r="AN66">
        <v>1.053695</v>
      </c>
      <c r="AO66">
        <v>0</v>
      </c>
      <c r="AP66">
        <v>0.76859999999999995</v>
      </c>
      <c r="AQ66">
        <v>13.421861</v>
      </c>
      <c r="AR66">
        <v>47.472000000000001</v>
      </c>
      <c r="AS66">
        <v>36.506751000000001</v>
      </c>
      <c r="AT66">
        <v>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89.545893000000007</v>
      </c>
      <c r="BA66">
        <f t="shared" si="1"/>
        <v>2300.2051539999998</v>
      </c>
      <c r="BB66">
        <v>63</v>
      </c>
      <c r="BD66">
        <v>5.9</v>
      </c>
      <c r="BE66">
        <v>1.95</v>
      </c>
      <c r="BF66">
        <v>3.03</v>
      </c>
      <c r="BG66">
        <v>1.84</v>
      </c>
      <c r="BH66">
        <v>9.34</v>
      </c>
      <c r="BI66">
        <v>0.91</v>
      </c>
      <c r="BJ66">
        <v>0.91</v>
      </c>
      <c r="BK66">
        <v>1.85</v>
      </c>
      <c r="BL66">
        <v>1.8</v>
      </c>
      <c r="BM66">
        <v>0.23</v>
      </c>
      <c r="BN66">
        <v>3.57</v>
      </c>
      <c r="BO66">
        <v>3.78</v>
      </c>
      <c r="BP66">
        <v>0.25</v>
      </c>
      <c r="BQ66">
        <v>2.0099999999999998</v>
      </c>
      <c r="BR66">
        <v>2.1800000000000002</v>
      </c>
      <c r="BS66">
        <v>1.61</v>
      </c>
      <c r="BT66">
        <v>2.9693329999999998</v>
      </c>
      <c r="BU66">
        <v>1.341844</v>
      </c>
      <c r="BV66">
        <v>2.3630529999999998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1.771234</v>
      </c>
      <c r="CO66">
        <v>4.2938999999999998</v>
      </c>
      <c r="CP66">
        <v>4.2581249999999997</v>
      </c>
      <c r="CQ66">
        <v>1.9522930000000001</v>
      </c>
      <c r="CR66">
        <v>0.82955900000000005</v>
      </c>
      <c r="CS66">
        <v>1.3710979999999999</v>
      </c>
      <c r="CT66">
        <v>4.2252549999999998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89.545893000000007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481.19310000000002</v>
      </c>
      <c r="L67">
        <v>406.5378</v>
      </c>
      <c r="M67">
        <v>95.888554999999997</v>
      </c>
      <c r="N67">
        <v>122.43</v>
      </c>
      <c r="O67">
        <v>128.45009999999999</v>
      </c>
      <c r="P67">
        <v>147.21</v>
      </c>
      <c r="Q67">
        <v>15.366</v>
      </c>
      <c r="R67">
        <v>31.314</v>
      </c>
      <c r="S67">
        <v>19.255199999999999</v>
      </c>
      <c r="T67">
        <v>2.39</v>
      </c>
      <c r="U67">
        <v>348.97500000000002</v>
      </c>
      <c r="V67">
        <v>20.73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23.933713000000001</v>
      </c>
      <c r="AF67">
        <v>9.1372370000000007</v>
      </c>
      <c r="AG67">
        <v>47.246580999999999</v>
      </c>
      <c r="AH67">
        <v>21.513719999999999</v>
      </c>
      <c r="AI67">
        <v>0</v>
      </c>
      <c r="AJ67">
        <v>0</v>
      </c>
      <c r="AK67">
        <v>64.950986999999998</v>
      </c>
      <c r="AL67">
        <v>24.402000000000001</v>
      </c>
      <c r="AM67">
        <v>18.108732</v>
      </c>
      <c r="AN67">
        <v>1.053695</v>
      </c>
      <c r="AO67">
        <v>0</v>
      </c>
      <c r="AP67">
        <v>0.76859999999999995</v>
      </c>
      <c r="AQ67">
        <v>13.421861</v>
      </c>
      <c r="AR67">
        <v>47.472000000000001</v>
      </c>
      <c r="AS67">
        <v>36.506751000000001</v>
      </c>
      <c r="AT67">
        <v>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90.087542000000013</v>
      </c>
      <c r="BA67">
        <f t="shared" si="1"/>
        <v>2432.8116790000004</v>
      </c>
      <c r="BB67">
        <v>64</v>
      </c>
      <c r="BD67">
        <v>5.9</v>
      </c>
      <c r="BE67">
        <v>1.95</v>
      </c>
      <c r="BF67">
        <v>3.03</v>
      </c>
      <c r="BG67">
        <v>1.84</v>
      </c>
      <c r="BH67">
        <v>9.34</v>
      </c>
      <c r="BI67">
        <v>0.91</v>
      </c>
      <c r="BJ67">
        <v>0.91</v>
      </c>
      <c r="BK67">
        <v>1.85</v>
      </c>
      <c r="BL67">
        <v>1.8</v>
      </c>
      <c r="BM67">
        <v>0.23</v>
      </c>
      <c r="BN67">
        <v>3.57</v>
      </c>
      <c r="BO67">
        <v>3.78</v>
      </c>
      <c r="BP67">
        <v>0.25</v>
      </c>
      <c r="BQ67">
        <v>2.0099999999999998</v>
      </c>
      <c r="BR67">
        <v>2.1800000000000002</v>
      </c>
      <c r="BS67">
        <v>1.61</v>
      </c>
      <c r="BT67">
        <v>2.9693329999999998</v>
      </c>
      <c r="BU67">
        <v>1.341844</v>
      </c>
      <c r="BV67">
        <v>2.3630529999999998</v>
      </c>
      <c r="BW67">
        <v>1.9429620000000001</v>
      </c>
      <c r="BX67">
        <v>1.959684</v>
      </c>
      <c r="BY67">
        <v>2.5620270000000001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1.771234</v>
      </c>
      <c r="CO67">
        <v>4.2938999999999998</v>
      </c>
      <c r="CP67">
        <v>4.2581249999999997</v>
      </c>
      <c r="CQ67">
        <v>1.9522930000000001</v>
      </c>
      <c r="CR67">
        <v>0.82955900000000005</v>
      </c>
      <c r="CS67">
        <v>1.3710979999999999</v>
      </c>
      <c r="CT67">
        <v>4.2252549999999998</v>
      </c>
      <c r="CU67">
        <v>0</v>
      </c>
      <c r="CV67">
        <v>0.66330900000000004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90.087542000000013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531.19309999999996</v>
      </c>
      <c r="L68">
        <v>536.43780000000004</v>
      </c>
      <c r="M68">
        <v>95.888554999999997</v>
      </c>
      <c r="N68">
        <v>122.43</v>
      </c>
      <c r="O68">
        <v>128.45009999999999</v>
      </c>
      <c r="P68">
        <v>147.21</v>
      </c>
      <c r="Q68">
        <v>15.366</v>
      </c>
      <c r="R68">
        <v>31.314</v>
      </c>
      <c r="S68">
        <v>19.255199999999999</v>
      </c>
      <c r="T68">
        <v>2.39</v>
      </c>
      <c r="U68">
        <v>348.97500000000002</v>
      </c>
      <c r="V68">
        <v>20.73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47.246580999999999</v>
      </c>
      <c r="AH68">
        <v>43.027439999999999</v>
      </c>
      <c r="AI68">
        <v>0</v>
      </c>
      <c r="AJ68">
        <v>0</v>
      </c>
      <c r="AK68">
        <v>64.950986999999998</v>
      </c>
      <c r="AL68">
        <v>24.402000000000001</v>
      </c>
      <c r="AM68">
        <v>18.108732</v>
      </c>
      <c r="AN68">
        <v>1.053695</v>
      </c>
      <c r="AO68">
        <v>0</v>
      </c>
      <c r="AP68">
        <v>0.38429999999999997</v>
      </c>
      <c r="AQ68">
        <v>13.421861</v>
      </c>
      <c r="AR68">
        <v>47.472000000000001</v>
      </c>
      <c r="AS68">
        <v>36.506751000000001</v>
      </c>
      <c r="AT68">
        <v>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90.750852000000009</v>
      </c>
      <c r="BA68">
        <f t="shared" ref="BA68:BA99" si="4">SUM(B68:AZ68)</f>
        <v>2648.3918720000006</v>
      </c>
      <c r="BB68">
        <v>65</v>
      </c>
      <c r="BD68">
        <v>5.9</v>
      </c>
      <c r="BE68">
        <v>1.95</v>
      </c>
      <c r="BF68">
        <v>3.03</v>
      </c>
      <c r="BG68">
        <v>1.84</v>
      </c>
      <c r="BH68">
        <v>9.34</v>
      </c>
      <c r="BI68">
        <v>0.91</v>
      </c>
      <c r="BJ68">
        <v>0.91</v>
      </c>
      <c r="BK68">
        <v>1.85</v>
      </c>
      <c r="BL68">
        <v>1.8</v>
      </c>
      <c r="BM68">
        <v>0.23</v>
      </c>
      <c r="BN68">
        <v>3.57</v>
      </c>
      <c r="BO68">
        <v>3.78</v>
      </c>
      <c r="BP68">
        <v>0.25</v>
      </c>
      <c r="BQ68">
        <v>2.0099999999999998</v>
      </c>
      <c r="BR68">
        <v>2.1800000000000002</v>
      </c>
      <c r="BS68">
        <v>1.61</v>
      </c>
      <c r="BT68">
        <v>2.9693329999999998</v>
      </c>
      <c r="BU68">
        <v>1.341844</v>
      </c>
      <c r="BV68">
        <v>2.3630529999999998</v>
      </c>
      <c r="BW68">
        <v>1.9429620000000001</v>
      </c>
      <c r="BX68">
        <v>1.959684</v>
      </c>
      <c r="BY68">
        <v>2.5620270000000001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1.771234</v>
      </c>
      <c r="CO68">
        <v>4.2938999999999998</v>
      </c>
      <c r="CP68">
        <v>4.2581249999999997</v>
      </c>
      <c r="CQ68">
        <v>1.9522930000000001</v>
      </c>
      <c r="CR68">
        <v>0.82955900000000005</v>
      </c>
      <c r="CS68">
        <v>1.3710979999999999</v>
      </c>
      <c r="CT68">
        <v>4.2252549999999998</v>
      </c>
      <c r="CU68">
        <v>0</v>
      </c>
      <c r="CV68">
        <v>1.326619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90.750852000000009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595.6019</v>
      </c>
      <c r="L69">
        <v>667.02959999999996</v>
      </c>
      <c r="M69">
        <v>95.888554999999997</v>
      </c>
      <c r="N69">
        <v>122.43</v>
      </c>
      <c r="O69">
        <v>128.45009999999999</v>
      </c>
      <c r="P69">
        <v>147.21</v>
      </c>
      <c r="Q69">
        <v>21.899899999999999</v>
      </c>
      <c r="R69">
        <v>40.600172999999998</v>
      </c>
      <c r="S69">
        <v>23.520844</v>
      </c>
      <c r="T69">
        <v>2.39</v>
      </c>
      <c r="U69">
        <v>348.97500000000002</v>
      </c>
      <c r="V69">
        <v>20.73</v>
      </c>
      <c r="W69">
        <v>46.399079999999998</v>
      </c>
      <c r="X69">
        <v>147.515625</v>
      </c>
      <c r="Y69">
        <v>0</v>
      </c>
      <c r="Z69">
        <v>13.09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47.246580999999999</v>
      </c>
      <c r="AH69">
        <v>43.027439999999999</v>
      </c>
      <c r="AI69">
        <v>0</v>
      </c>
      <c r="AJ69">
        <v>0</v>
      </c>
      <c r="AK69">
        <v>64.950986999999998</v>
      </c>
      <c r="AL69">
        <v>24.402000000000001</v>
      </c>
      <c r="AM69">
        <v>18.108732</v>
      </c>
      <c r="AN69">
        <v>1.053695</v>
      </c>
      <c r="AO69">
        <v>0</v>
      </c>
      <c r="AP69">
        <v>0.38429999999999997</v>
      </c>
      <c r="AQ69">
        <v>13.421861</v>
      </c>
      <c r="AR69">
        <v>47.472000000000001</v>
      </c>
      <c r="AS69">
        <v>36.506751000000001</v>
      </c>
      <c r="AT69">
        <v>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90.810852000000011</v>
      </c>
      <c r="BA69">
        <f t="shared" si="4"/>
        <v>2870.0743890000003</v>
      </c>
      <c r="BB69">
        <v>66</v>
      </c>
      <c r="BD69">
        <v>5.9</v>
      </c>
      <c r="BE69">
        <v>1.95</v>
      </c>
      <c r="BF69">
        <v>3.03</v>
      </c>
      <c r="BG69">
        <v>1.84</v>
      </c>
      <c r="BH69">
        <v>9.34</v>
      </c>
      <c r="BI69">
        <v>0.97</v>
      </c>
      <c r="BJ69">
        <v>0.91</v>
      </c>
      <c r="BK69">
        <v>1.85</v>
      </c>
      <c r="BL69">
        <v>1.8</v>
      </c>
      <c r="BM69">
        <v>0.23</v>
      </c>
      <c r="BN69">
        <v>3.57</v>
      </c>
      <c r="BO69">
        <v>3.78</v>
      </c>
      <c r="BP69">
        <v>0.25</v>
      </c>
      <c r="BQ69">
        <v>2.0099999999999998</v>
      </c>
      <c r="BR69">
        <v>2.1800000000000002</v>
      </c>
      <c r="BS69">
        <v>1.61</v>
      </c>
      <c r="BT69">
        <v>2.9693329999999998</v>
      </c>
      <c r="BU69">
        <v>1.341844</v>
      </c>
      <c r="BV69">
        <v>2.3630529999999998</v>
      </c>
      <c r="BW69">
        <v>1.9429620000000001</v>
      </c>
      <c r="BX69">
        <v>1.959684</v>
      </c>
      <c r="BY69">
        <v>2.5620270000000001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1.771234</v>
      </c>
      <c r="CO69">
        <v>4.2938999999999998</v>
      </c>
      <c r="CP69">
        <v>4.2581249999999997</v>
      </c>
      <c r="CQ69">
        <v>1.9522930000000001</v>
      </c>
      <c r="CR69">
        <v>0.82955900000000005</v>
      </c>
      <c r="CS69">
        <v>1.3710979999999999</v>
      </c>
      <c r="CT69">
        <v>4.2252549999999998</v>
      </c>
      <c r="CU69">
        <v>0</v>
      </c>
      <c r="CV69">
        <v>1.326619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90.810852000000011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645.6019</v>
      </c>
      <c r="L70">
        <v>667.02959999999996</v>
      </c>
      <c r="M70">
        <v>95.888554999999997</v>
      </c>
      <c r="N70">
        <v>122.43</v>
      </c>
      <c r="O70">
        <v>128.45009999999999</v>
      </c>
      <c r="P70">
        <v>147.21</v>
      </c>
      <c r="Q70">
        <v>21.899899999999999</v>
      </c>
      <c r="R70">
        <v>44.311300000000003</v>
      </c>
      <c r="S70">
        <v>27.126626999999999</v>
      </c>
      <c r="T70">
        <v>2.39</v>
      </c>
      <c r="U70">
        <v>348.97500000000002</v>
      </c>
      <c r="V70">
        <v>20.73</v>
      </c>
      <c r="W70">
        <v>46.399079999999998</v>
      </c>
      <c r="X70">
        <v>147.515625</v>
      </c>
      <c r="Y70">
        <v>0</v>
      </c>
      <c r="Z70">
        <v>13.1076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47.246580999999999</v>
      </c>
      <c r="AH70">
        <v>43.027439999999999</v>
      </c>
      <c r="AI70">
        <v>0</v>
      </c>
      <c r="AJ70">
        <v>0</v>
      </c>
      <c r="AK70">
        <v>64.950986999999998</v>
      </c>
      <c r="AL70">
        <v>36.021999999999998</v>
      </c>
      <c r="AM70">
        <v>18.108732</v>
      </c>
      <c r="AN70">
        <v>1.053695</v>
      </c>
      <c r="AO70">
        <v>0</v>
      </c>
      <c r="AP70">
        <v>0.38429999999999997</v>
      </c>
      <c r="AQ70">
        <v>13.421861</v>
      </c>
      <c r="AR70">
        <v>47.472000000000001</v>
      </c>
      <c r="AS70">
        <v>36.506751000000001</v>
      </c>
      <c r="AT70">
        <v>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90.810852000000011</v>
      </c>
      <c r="BA70">
        <f t="shared" si="4"/>
        <v>2939.0288990000004</v>
      </c>
      <c r="BB70">
        <v>67</v>
      </c>
      <c r="BD70">
        <v>5.9</v>
      </c>
      <c r="BE70">
        <v>1.95</v>
      </c>
      <c r="BF70">
        <v>3.03</v>
      </c>
      <c r="BG70">
        <v>1.84</v>
      </c>
      <c r="BH70">
        <v>9.34</v>
      </c>
      <c r="BI70">
        <v>0.97</v>
      </c>
      <c r="BJ70">
        <v>0.91</v>
      </c>
      <c r="BK70">
        <v>1.85</v>
      </c>
      <c r="BL70">
        <v>1.8</v>
      </c>
      <c r="BM70">
        <v>0.23</v>
      </c>
      <c r="BN70">
        <v>3.57</v>
      </c>
      <c r="BO70">
        <v>3.78</v>
      </c>
      <c r="BP70">
        <v>0.25</v>
      </c>
      <c r="BQ70">
        <v>2.0099999999999998</v>
      </c>
      <c r="BR70">
        <v>2.1800000000000002</v>
      </c>
      <c r="BS70">
        <v>1.61</v>
      </c>
      <c r="BT70">
        <v>2.9693329999999998</v>
      </c>
      <c r="BU70">
        <v>1.341844</v>
      </c>
      <c r="BV70">
        <v>2.3630529999999998</v>
      </c>
      <c r="BW70">
        <v>1.9429620000000001</v>
      </c>
      <c r="BX70">
        <v>1.959684</v>
      </c>
      <c r="BY70">
        <v>2.5620270000000001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1.771234</v>
      </c>
      <c r="CO70">
        <v>4.2938999999999998</v>
      </c>
      <c r="CP70">
        <v>4.2581249999999997</v>
      </c>
      <c r="CQ70">
        <v>1.9522930000000001</v>
      </c>
      <c r="CR70">
        <v>0.82955900000000005</v>
      </c>
      <c r="CS70">
        <v>1.3710979999999999</v>
      </c>
      <c r="CT70">
        <v>4.2252549999999998</v>
      </c>
      <c r="CU70">
        <v>0</v>
      </c>
      <c r="CV70">
        <v>1.326619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90.810852000000011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690.93769999999995</v>
      </c>
      <c r="L71">
        <v>667.02959999999996</v>
      </c>
      <c r="M71">
        <v>95.888554999999997</v>
      </c>
      <c r="N71">
        <v>122.43</v>
      </c>
      <c r="O71">
        <v>128.45009999999999</v>
      </c>
      <c r="P71">
        <v>147.21</v>
      </c>
      <c r="Q71">
        <v>21.899899999999999</v>
      </c>
      <c r="R71">
        <v>44.311300000000003</v>
      </c>
      <c r="S71">
        <v>27.35</v>
      </c>
      <c r="T71">
        <v>2.39</v>
      </c>
      <c r="U71">
        <v>348.97500000000002</v>
      </c>
      <c r="V71">
        <v>20.73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47.246580999999999</v>
      </c>
      <c r="AH71">
        <v>43.027439999999999</v>
      </c>
      <c r="AI71">
        <v>0</v>
      </c>
      <c r="AJ71">
        <v>0</v>
      </c>
      <c r="AK71">
        <v>64.950986999999998</v>
      </c>
      <c r="AL71">
        <v>83.664000000000001</v>
      </c>
      <c r="AM71">
        <v>18.108732</v>
      </c>
      <c r="AN71">
        <v>1.032621</v>
      </c>
      <c r="AO71">
        <v>0</v>
      </c>
      <c r="AP71">
        <v>0.76859999999999995</v>
      </c>
      <c r="AQ71">
        <v>13.421861</v>
      </c>
      <c r="AR71">
        <v>47.472000000000001</v>
      </c>
      <c r="AS71">
        <v>36.506751000000001</v>
      </c>
      <c r="AT71">
        <v>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90.914558999999997</v>
      </c>
      <c r="BA71">
        <f t="shared" si="4"/>
        <v>3032.6970049999995</v>
      </c>
      <c r="BB71">
        <v>68</v>
      </c>
      <c r="BD71">
        <v>5.9</v>
      </c>
      <c r="BE71">
        <v>1.95</v>
      </c>
      <c r="BF71">
        <v>3.03</v>
      </c>
      <c r="BG71">
        <v>1.84</v>
      </c>
      <c r="BH71">
        <v>9.34</v>
      </c>
      <c r="BI71">
        <v>0.97</v>
      </c>
      <c r="BJ71">
        <v>0.91</v>
      </c>
      <c r="BK71">
        <v>1.85</v>
      </c>
      <c r="BL71">
        <v>1.8</v>
      </c>
      <c r="BM71">
        <v>0.23</v>
      </c>
      <c r="BN71">
        <v>3.57</v>
      </c>
      <c r="BO71">
        <v>3.78</v>
      </c>
      <c r="BP71">
        <v>0.25</v>
      </c>
      <c r="BQ71">
        <v>2.0099999999999998</v>
      </c>
      <c r="BR71">
        <v>2.1800000000000002</v>
      </c>
      <c r="BS71">
        <v>1.61</v>
      </c>
      <c r="BT71">
        <v>2.9693329999999998</v>
      </c>
      <c r="BU71">
        <v>1.341844</v>
      </c>
      <c r="BV71">
        <v>2.3630529999999998</v>
      </c>
      <c r="BW71">
        <v>1.9429620000000001</v>
      </c>
      <c r="BX71">
        <v>1.959684</v>
      </c>
      <c r="BY71">
        <v>2.665734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3.5116900000000002</v>
      </c>
      <c r="CN71">
        <v>1.771234</v>
      </c>
      <c r="CO71">
        <v>4.2938999999999998</v>
      </c>
      <c r="CP71">
        <v>4.2581249999999997</v>
      </c>
      <c r="CQ71">
        <v>1.9522930000000001</v>
      </c>
      <c r="CR71">
        <v>0.82955900000000005</v>
      </c>
      <c r="CS71">
        <v>1.3710979999999999</v>
      </c>
      <c r="CT71">
        <v>4.2252549999999998</v>
      </c>
      <c r="CU71">
        <v>0</v>
      </c>
      <c r="CV71">
        <v>1.326619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90.914558999999997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690.93769999999995</v>
      </c>
      <c r="L72">
        <v>667.02959999999996</v>
      </c>
      <c r="M72">
        <v>95.888554999999997</v>
      </c>
      <c r="N72">
        <v>122.43</v>
      </c>
      <c r="O72">
        <v>128.45009999999999</v>
      </c>
      <c r="P72">
        <v>147.21</v>
      </c>
      <c r="Q72">
        <v>21.899899999999999</v>
      </c>
      <c r="R72">
        <v>44.311300000000003</v>
      </c>
      <c r="S72">
        <v>27.35</v>
      </c>
      <c r="T72">
        <v>2.39</v>
      </c>
      <c r="U72">
        <v>348.97500000000002</v>
      </c>
      <c r="V72">
        <v>20.73</v>
      </c>
      <c r="W72">
        <v>46.399079999999998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47.246580999999999</v>
      </c>
      <c r="AH72">
        <v>43.027439999999999</v>
      </c>
      <c r="AI72">
        <v>0</v>
      </c>
      <c r="AJ72">
        <v>0</v>
      </c>
      <c r="AK72">
        <v>64.950986999999998</v>
      </c>
      <c r="AL72">
        <v>83.664000000000001</v>
      </c>
      <c r="AM72">
        <v>18.108732</v>
      </c>
      <c r="AN72">
        <v>1.032621</v>
      </c>
      <c r="AO72">
        <v>0</v>
      </c>
      <c r="AP72">
        <v>0.76859999999999995</v>
      </c>
      <c r="AQ72">
        <v>13.421861</v>
      </c>
      <c r="AR72">
        <v>47.472000000000001</v>
      </c>
      <c r="AS72">
        <v>36.506751000000001</v>
      </c>
      <c r="AT72">
        <v>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90.932512000000003</v>
      </c>
      <c r="BA72">
        <f t="shared" si="4"/>
        <v>3032.7149579999996</v>
      </c>
      <c r="BB72">
        <v>69</v>
      </c>
      <c r="BD72">
        <v>5.9</v>
      </c>
      <c r="BE72">
        <v>1.95</v>
      </c>
      <c r="BF72">
        <v>3.03</v>
      </c>
      <c r="BG72">
        <v>1.84</v>
      </c>
      <c r="BH72">
        <v>9.34</v>
      </c>
      <c r="BI72">
        <v>0.97</v>
      </c>
      <c r="BJ72">
        <v>0.91</v>
      </c>
      <c r="BK72">
        <v>1.85</v>
      </c>
      <c r="BL72">
        <v>1.8</v>
      </c>
      <c r="BM72">
        <v>0.23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1.61</v>
      </c>
      <c r="BT72">
        <v>2.9693329999999998</v>
      </c>
      <c r="BU72">
        <v>1.341844</v>
      </c>
      <c r="BV72">
        <v>2.3630529999999998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3.5116900000000002</v>
      </c>
      <c r="CN72">
        <v>1.771234</v>
      </c>
      <c r="CO72">
        <v>4.2938999999999998</v>
      </c>
      <c r="CP72">
        <v>4.2581249999999997</v>
      </c>
      <c r="CQ72">
        <v>1.9522930000000001</v>
      </c>
      <c r="CR72">
        <v>0.82955900000000005</v>
      </c>
      <c r="CS72">
        <v>1.3710979999999999</v>
      </c>
      <c r="CT72">
        <v>4.2252549999999998</v>
      </c>
      <c r="CU72">
        <v>0</v>
      </c>
      <c r="CV72">
        <v>1.326619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90.932512000000003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690.93769999999995</v>
      </c>
      <c r="L73">
        <v>667.02959999999996</v>
      </c>
      <c r="M73">
        <v>95.888554999999997</v>
      </c>
      <c r="N73">
        <v>122.43</v>
      </c>
      <c r="O73">
        <v>128.45009999999999</v>
      </c>
      <c r="P73">
        <v>147.21</v>
      </c>
      <c r="Q73">
        <v>21.899899999999999</v>
      </c>
      <c r="R73">
        <v>44.311300000000003</v>
      </c>
      <c r="S73">
        <v>27.35</v>
      </c>
      <c r="T73">
        <v>2.39</v>
      </c>
      <c r="U73">
        <v>348.97500000000002</v>
      </c>
      <c r="V73">
        <v>20.73</v>
      </c>
      <c r="W73">
        <v>46.399079999999998</v>
      </c>
      <c r="X73">
        <v>147.515625</v>
      </c>
      <c r="Y73">
        <v>0</v>
      </c>
      <c r="Z73">
        <v>13.1076</v>
      </c>
      <c r="AA73">
        <v>0</v>
      </c>
      <c r="AB73">
        <v>3.9156689999999998</v>
      </c>
      <c r="AC73">
        <v>0</v>
      </c>
      <c r="AD73">
        <v>0</v>
      </c>
      <c r="AE73">
        <v>37.821176000000001</v>
      </c>
      <c r="AF73">
        <v>9.1372370000000007</v>
      </c>
      <c r="AG73">
        <v>47.246580999999999</v>
      </c>
      <c r="AH73">
        <v>43.027439999999999</v>
      </c>
      <c r="AI73">
        <v>0</v>
      </c>
      <c r="AJ73">
        <v>0</v>
      </c>
      <c r="AK73">
        <v>64.950986999999998</v>
      </c>
      <c r="AL73">
        <v>83.664000000000001</v>
      </c>
      <c r="AM73">
        <v>18.108732</v>
      </c>
      <c r="AN73">
        <v>1.032621</v>
      </c>
      <c r="AO73">
        <v>0</v>
      </c>
      <c r="AP73">
        <v>0.25619999999999998</v>
      </c>
      <c r="AQ73">
        <v>13.421861</v>
      </c>
      <c r="AR73">
        <v>47.472000000000001</v>
      </c>
      <c r="AS73">
        <v>36.506751000000001</v>
      </c>
      <c r="AT73">
        <v>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90.953534000000019</v>
      </c>
      <c r="BA73">
        <f t="shared" si="4"/>
        <v>3036.1392489999998</v>
      </c>
      <c r="BB73">
        <v>70</v>
      </c>
      <c r="BD73">
        <v>5.9</v>
      </c>
      <c r="BE73">
        <v>1.95</v>
      </c>
      <c r="BF73">
        <v>3.03</v>
      </c>
      <c r="BG73">
        <v>1.84</v>
      </c>
      <c r="BH73">
        <v>9.34</v>
      </c>
      <c r="BI73">
        <v>0.97</v>
      </c>
      <c r="BJ73">
        <v>0.91</v>
      </c>
      <c r="BK73">
        <v>1.85</v>
      </c>
      <c r="BL73">
        <v>1.8</v>
      </c>
      <c r="BM73">
        <v>0.23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1.61</v>
      </c>
      <c r="BT73">
        <v>2.9693329999999998</v>
      </c>
      <c r="BU73">
        <v>1.341844</v>
      </c>
      <c r="BV73">
        <v>2.3840750000000002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3.5116900000000002</v>
      </c>
      <c r="CN73">
        <v>1.771234</v>
      </c>
      <c r="CO73">
        <v>4.2938999999999998</v>
      </c>
      <c r="CP73">
        <v>4.2581249999999997</v>
      </c>
      <c r="CQ73">
        <v>1.9522930000000001</v>
      </c>
      <c r="CR73">
        <v>0.82955900000000005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90.953534000000019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690.93769999999995</v>
      </c>
      <c r="L74">
        <v>667.02959999999996</v>
      </c>
      <c r="M74">
        <v>95.888554999999997</v>
      </c>
      <c r="N74">
        <v>122.43</v>
      </c>
      <c r="O74">
        <v>128.45009999999999</v>
      </c>
      <c r="P74">
        <v>147.21</v>
      </c>
      <c r="Q74">
        <v>21.899899999999999</v>
      </c>
      <c r="R74">
        <v>44.311300000000003</v>
      </c>
      <c r="S74">
        <v>27.35</v>
      </c>
      <c r="T74">
        <v>2.39</v>
      </c>
      <c r="U74">
        <v>348.97500000000002</v>
      </c>
      <c r="V74">
        <v>20.73</v>
      </c>
      <c r="W74">
        <v>46.399079999999998</v>
      </c>
      <c r="X74">
        <v>147.515625</v>
      </c>
      <c r="Y74">
        <v>0</v>
      </c>
      <c r="Z74">
        <v>13.1076</v>
      </c>
      <c r="AA74">
        <v>14.04936</v>
      </c>
      <c r="AB74">
        <v>15.349422000000001</v>
      </c>
      <c r="AC74">
        <v>11.155201999999999</v>
      </c>
      <c r="AD74">
        <v>0</v>
      </c>
      <c r="AE74">
        <v>37.821176000000001</v>
      </c>
      <c r="AF74">
        <v>9.1372370000000007</v>
      </c>
      <c r="AG74">
        <v>47.246580999999999</v>
      </c>
      <c r="AH74">
        <v>64.541160000000005</v>
      </c>
      <c r="AI74">
        <v>0</v>
      </c>
      <c r="AJ74">
        <v>0</v>
      </c>
      <c r="AK74">
        <v>64.950986999999998</v>
      </c>
      <c r="AL74">
        <v>83.664000000000001</v>
      </c>
      <c r="AM74">
        <v>18.108732</v>
      </c>
      <c r="AN74">
        <v>1.032621</v>
      </c>
      <c r="AO74">
        <v>0</v>
      </c>
      <c r="AP74">
        <v>0.25619999999999998</v>
      </c>
      <c r="AQ74">
        <v>13.421861</v>
      </c>
      <c r="AR74">
        <v>47.472000000000001</v>
      </c>
      <c r="AS74">
        <v>36.506751000000001</v>
      </c>
      <c r="AT74">
        <v>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91.61740300000001</v>
      </c>
      <c r="BA74">
        <f t="shared" si="4"/>
        <v>3094.9551529999999</v>
      </c>
      <c r="BB74">
        <v>71</v>
      </c>
      <c r="BD74">
        <v>5.9</v>
      </c>
      <c r="BE74">
        <v>1.95</v>
      </c>
      <c r="BF74">
        <v>3.03</v>
      </c>
      <c r="BG74">
        <v>1.84</v>
      </c>
      <c r="BH74">
        <v>9.34</v>
      </c>
      <c r="BI74">
        <v>0.97</v>
      </c>
      <c r="BJ74">
        <v>0.91</v>
      </c>
      <c r="BK74">
        <v>1.85</v>
      </c>
      <c r="BL74">
        <v>1.8</v>
      </c>
      <c r="BM74">
        <v>0.23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1.61</v>
      </c>
      <c r="BT74">
        <v>2.9693329999999998</v>
      </c>
      <c r="BU74">
        <v>1.341844</v>
      </c>
      <c r="BV74">
        <v>2.3846349999999998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3.5116900000000002</v>
      </c>
      <c r="CN74">
        <v>1.771234</v>
      </c>
      <c r="CO74">
        <v>4.2938999999999998</v>
      </c>
      <c r="CP74">
        <v>4.2581249999999997</v>
      </c>
      <c r="CQ74">
        <v>1.9522930000000001</v>
      </c>
      <c r="CR74">
        <v>0.82955900000000005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91.61740300000001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690.93769999999995</v>
      </c>
      <c r="L75">
        <v>667.02959999999996</v>
      </c>
      <c r="M75">
        <v>95.888554999999997</v>
      </c>
      <c r="N75">
        <v>122.43</v>
      </c>
      <c r="O75">
        <v>128.45009999999999</v>
      </c>
      <c r="P75">
        <v>147.21</v>
      </c>
      <c r="Q75">
        <v>21.899899999999999</v>
      </c>
      <c r="R75">
        <v>44.311300000000003</v>
      </c>
      <c r="S75">
        <v>27.35</v>
      </c>
      <c r="T75">
        <v>2.39</v>
      </c>
      <c r="U75">
        <v>348.97500000000002</v>
      </c>
      <c r="V75">
        <v>20.73</v>
      </c>
      <c r="W75">
        <v>46.399079999999998</v>
      </c>
      <c r="X75">
        <v>136.37</v>
      </c>
      <c r="Y75">
        <v>0</v>
      </c>
      <c r="Z75">
        <v>13.1076</v>
      </c>
      <c r="AA75">
        <v>11.692</v>
      </c>
      <c r="AB75">
        <v>15.349422000000001</v>
      </c>
      <c r="AC75">
        <v>11.155201999999999</v>
      </c>
      <c r="AD75">
        <v>0</v>
      </c>
      <c r="AE75">
        <v>37.821176000000001</v>
      </c>
      <c r="AF75">
        <v>9.1372370000000007</v>
      </c>
      <c r="AG75">
        <v>47.246580999999999</v>
      </c>
      <c r="AH75">
        <v>66.692532</v>
      </c>
      <c r="AI75">
        <v>0</v>
      </c>
      <c r="AJ75">
        <v>0</v>
      </c>
      <c r="AK75">
        <v>64.950986999999998</v>
      </c>
      <c r="AL75">
        <v>36.021999999999998</v>
      </c>
      <c r="AM75">
        <v>18.108732</v>
      </c>
      <c r="AN75">
        <v>1.032621</v>
      </c>
      <c r="AO75">
        <v>0</v>
      </c>
      <c r="AP75">
        <v>0.25619999999999998</v>
      </c>
      <c r="AQ75">
        <v>13.421861</v>
      </c>
      <c r="AR75">
        <v>47.472000000000001</v>
      </c>
      <c r="AS75">
        <v>36.506751000000001</v>
      </c>
      <c r="AT75">
        <v>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92.637299000000013</v>
      </c>
      <c r="BA75">
        <f t="shared" si="4"/>
        <v>3036.9814359999991</v>
      </c>
      <c r="BB75">
        <v>72</v>
      </c>
      <c r="BD75">
        <v>5.9</v>
      </c>
      <c r="BE75">
        <v>1.95</v>
      </c>
      <c r="BF75">
        <v>3.03</v>
      </c>
      <c r="BG75">
        <v>1.84</v>
      </c>
      <c r="BH75">
        <v>9.34</v>
      </c>
      <c r="BI75">
        <v>0.97</v>
      </c>
      <c r="BJ75">
        <v>0.97</v>
      </c>
      <c r="BK75">
        <v>1.85</v>
      </c>
      <c r="BL75">
        <v>1.8</v>
      </c>
      <c r="BM75">
        <v>0.23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1.61</v>
      </c>
      <c r="BT75">
        <v>2.9693329999999998</v>
      </c>
      <c r="BU75">
        <v>1.341844</v>
      </c>
      <c r="BV75">
        <v>2.3846349999999998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3.5116900000000002</v>
      </c>
      <c r="CN75">
        <v>1.771234</v>
      </c>
      <c r="CO75">
        <v>4.2938999999999998</v>
      </c>
      <c r="CP75">
        <v>4.2581249999999997</v>
      </c>
      <c r="CQ75">
        <v>1.9522930000000001</v>
      </c>
      <c r="CR75">
        <v>0.82955900000000005</v>
      </c>
      <c r="CS75">
        <v>1.3710979999999999</v>
      </c>
      <c r="CT75">
        <v>4.2252549999999998</v>
      </c>
      <c r="CU75">
        <v>0.90067200000000003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92.637299000000013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690.93769999999995</v>
      </c>
      <c r="L76">
        <v>667.02959999999996</v>
      </c>
      <c r="M76">
        <v>95.888554999999997</v>
      </c>
      <c r="N76">
        <v>122.43</v>
      </c>
      <c r="O76">
        <v>128.45009999999999</v>
      </c>
      <c r="P76">
        <v>147.21</v>
      </c>
      <c r="Q76">
        <v>21.899899999999999</v>
      </c>
      <c r="R76">
        <v>44.311300000000003</v>
      </c>
      <c r="S76">
        <v>27.35</v>
      </c>
      <c r="T76">
        <v>2.39</v>
      </c>
      <c r="U76">
        <v>348.97500000000002</v>
      </c>
      <c r="V76">
        <v>20.73</v>
      </c>
      <c r="W76">
        <v>46.399079999999998</v>
      </c>
      <c r="X76">
        <v>125.88</v>
      </c>
      <c r="Y76">
        <v>0</v>
      </c>
      <c r="Z76">
        <v>13.1076</v>
      </c>
      <c r="AA76">
        <v>28.09872</v>
      </c>
      <c r="AB76">
        <v>30.949448</v>
      </c>
      <c r="AC76">
        <v>11.155201999999999</v>
      </c>
      <c r="AD76">
        <v>10.456189</v>
      </c>
      <c r="AE76">
        <v>56.926780000000001</v>
      </c>
      <c r="AF76">
        <v>18.274474000000001</v>
      </c>
      <c r="AG76">
        <v>47.246580999999999</v>
      </c>
      <c r="AH76">
        <v>91.433310000000006</v>
      </c>
      <c r="AI76">
        <v>0</v>
      </c>
      <c r="AJ76">
        <v>0</v>
      </c>
      <c r="AK76">
        <v>64.950986999999998</v>
      </c>
      <c r="AL76">
        <v>24.402000000000001</v>
      </c>
      <c r="AM76">
        <v>18.108732</v>
      </c>
      <c r="AN76">
        <v>1.032621</v>
      </c>
      <c r="AO76">
        <v>0</v>
      </c>
      <c r="AP76">
        <v>0.25619999999999998</v>
      </c>
      <c r="AQ76">
        <v>26.843720999999999</v>
      </c>
      <c r="AR76">
        <v>47.472000000000001</v>
      </c>
      <c r="AS76">
        <v>36.506751000000001</v>
      </c>
      <c r="AT76">
        <v>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95.396846000000011</v>
      </c>
      <c r="BA76">
        <f t="shared" si="4"/>
        <v>3126.4993969999996</v>
      </c>
      <c r="BB76">
        <v>73</v>
      </c>
      <c r="BD76">
        <v>5.9</v>
      </c>
      <c r="BE76">
        <v>1.95</v>
      </c>
      <c r="BF76">
        <v>3.03</v>
      </c>
      <c r="BG76">
        <v>1.84</v>
      </c>
      <c r="BH76">
        <v>9.34</v>
      </c>
      <c r="BI76">
        <v>0.97</v>
      </c>
      <c r="BJ76">
        <v>0.99</v>
      </c>
      <c r="BK76">
        <v>1.85</v>
      </c>
      <c r="BL76">
        <v>1.8</v>
      </c>
      <c r="BM76">
        <v>0.23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1.61</v>
      </c>
      <c r="BT76">
        <v>2.9693329999999998</v>
      </c>
      <c r="BU76">
        <v>1.341844</v>
      </c>
      <c r="BV76">
        <v>2.3846349999999998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3.5116900000000002</v>
      </c>
      <c r="CN76">
        <v>1.771234</v>
      </c>
      <c r="CO76">
        <v>4.2938999999999998</v>
      </c>
      <c r="CP76">
        <v>4.2581249999999997</v>
      </c>
      <c r="CQ76">
        <v>1.9522930000000001</v>
      </c>
      <c r="CR76">
        <v>0.82955900000000005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95.396846000000011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690.93769999999995</v>
      </c>
      <c r="L77">
        <v>667.02959999999996</v>
      </c>
      <c r="M77">
        <v>95.888554999999997</v>
      </c>
      <c r="N77">
        <v>122.43</v>
      </c>
      <c r="O77">
        <v>128.45009999999999</v>
      </c>
      <c r="P77">
        <v>147.21</v>
      </c>
      <c r="Q77">
        <v>21.899899999999999</v>
      </c>
      <c r="R77">
        <v>44.311300000000003</v>
      </c>
      <c r="S77">
        <v>27.35</v>
      </c>
      <c r="T77">
        <v>2.39</v>
      </c>
      <c r="U77">
        <v>348.97500000000002</v>
      </c>
      <c r="V77">
        <v>20.73</v>
      </c>
      <c r="W77">
        <v>46.399079999999998</v>
      </c>
      <c r="X77">
        <v>125.88</v>
      </c>
      <c r="Y77">
        <v>0</v>
      </c>
      <c r="Z77">
        <v>13.1076</v>
      </c>
      <c r="AA77">
        <v>42.14808</v>
      </c>
      <c r="AB77">
        <v>30.949448</v>
      </c>
      <c r="AC77">
        <v>22.332419999999999</v>
      </c>
      <c r="AD77">
        <v>20.912378</v>
      </c>
      <c r="AE77">
        <v>56.926780000000001</v>
      </c>
      <c r="AF77">
        <v>27.411711</v>
      </c>
      <c r="AG77">
        <v>47.246580999999999</v>
      </c>
      <c r="AH77">
        <v>123.70389</v>
      </c>
      <c r="AI77">
        <v>0</v>
      </c>
      <c r="AJ77">
        <v>0</v>
      </c>
      <c r="AK77">
        <v>64.950986999999998</v>
      </c>
      <c r="AL77">
        <v>24.402000000000001</v>
      </c>
      <c r="AM77">
        <v>18.108732</v>
      </c>
      <c r="AN77">
        <v>1.032621</v>
      </c>
      <c r="AO77">
        <v>0</v>
      </c>
      <c r="AP77">
        <v>0.25619999999999998</v>
      </c>
      <c r="AQ77">
        <v>40.265580999999997</v>
      </c>
      <c r="AR77">
        <v>47.472000000000001</v>
      </c>
      <c r="AS77">
        <v>36.506751000000001</v>
      </c>
      <c r="AT77">
        <v>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96.996319999999997</v>
      </c>
      <c r="BA77">
        <f t="shared" si="4"/>
        <v>3218.6113150000001</v>
      </c>
      <c r="BB77">
        <v>74</v>
      </c>
      <c r="BD77">
        <v>5.9</v>
      </c>
      <c r="BE77">
        <v>1.95</v>
      </c>
      <c r="BF77">
        <v>3.03</v>
      </c>
      <c r="BG77">
        <v>1.84</v>
      </c>
      <c r="BH77">
        <v>9.34</v>
      </c>
      <c r="BI77">
        <v>0.91</v>
      </c>
      <c r="BJ77">
        <v>0.97</v>
      </c>
      <c r="BK77">
        <v>1.85</v>
      </c>
      <c r="BL77">
        <v>1.8</v>
      </c>
      <c r="BM77">
        <v>0.23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1.61</v>
      </c>
      <c r="BT77">
        <v>2.9693329999999998</v>
      </c>
      <c r="BU77">
        <v>1.341844</v>
      </c>
      <c r="BV77">
        <v>2.3846349999999998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3.5116900000000002</v>
      </c>
      <c r="CN77">
        <v>1.771234</v>
      </c>
      <c r="CO77">
        <v>4.2938999999999998</v>
      </c>
      <c r="CP77">
        <v>4.2581249999999997</v>
      </c>
      <c r="CQ77">
        <v>1.9522930000000001</v>
      </c>
      <c r="CR77">
        <v>0.82955900000000005</v>
      </c>
      <c r="CS77">
        <v>1.3710979999999999</v>
      </c>
      <c r="CT77">
        <v>4.2252549999999998</v>
      </c>
      <c r="CU77">
        <v>3.5666609999999999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96.996319999999997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690.93769999999995</v>
      </c>
      <c r="L78">
        <v>667.02959999999996</v>
      </c>
      <c r="M78">
        <v>95.888554999999997</v>
      </c>
      <c r="N78">
        <v>122.43</v>
      </c>
      <c r="O78">
        <v>128.45009999999999</v>
      </c>
      <c r="P78">
        <v>147.21</v>
      </c>
      <c r="Q78">
        <v>21.899899999999999</v>
      </c>
      <c r="R78">
        <v>44.311300000000003</v>
      </c>
      <c r="S78">
        <v>27.35</v>
      </c>
      <c r="T78">
        <v>2.39</v>
      </c>
      <c r="U78">
        <v>348.97500000000002</v>
      </c>
      <c r="V78">
        <v>20.73</v>
      </c>
      <c r="W78">
        <v>46.399079999999998</v>
      </c>
      <c r="X78">
        <v>125.88</v>
      </c>
      <c r="Y78">
        <v>0</v>
      </c>
      <c r="Z78">
        <v>19.6614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36.771808</v>
      </c>
      <c r="AG78">
        <v>47.246580999999999</v>
      </c>
      <c r="AH78">
        <v>159.41666499999999</v>
      </c>
      <c r="AI78">
        <v>0</v>
      </c>
      <c r="AJ78">
        <v>0</v>
      </c>
      <c r="AK78">
        <v>64.950986999999998</v>
      </c>
      <c r="AL78">
        <v>24.402000000000001</v>
      </c>
      <c r="AM78">
        <v>18.108732</v>
      </c>
      <c r="AN78">
        <v>1.032621</v>
      </c>
      <c r="AO78">
        <v>0</v>
      </c>
      <c r="AP78">
        <v>1.5371999999999999</v>
      </c>
      <c r="AQ78">
        <v>53.687441999999997</v>
      </c>
      <c r="AR78">
        <v>47.472000000000001</v>
      </c>
      <c r="AS78">
        <v>36.506751000000001</v>
      </c>
      <c r="AT78">
        <v>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99.81014900000001</v>
      </c>
      <c r="BA78">
        <f t="shared" si="4"/>
        <v>3324.8525350000004</v>
      </c>
      <c r="BB78">
        <v>75</v>
      </c>
      <c r="BD78">
        <v>5.9</v>
      </c>
      <c r="BE78">
        <v>1.95</v>
      </c>
      <c r="BF78">
        <v>3.03</v>
      </c>
      <c r="BG78">
        <v>1.84</v>
      </c>
      <c r="BH78">
        <v>9.34</v>
      </c>
      <c r="BI78">
        <v>0.91</v>
      </c>
      <c r="BJ78">
        <v>0.97</v>
      </c>
      <c r="BK78">
        <v>1.85</v>
      </c>
      <c r="BL78">
        <v>1.8</v>
      </c>
      <c r="BM78">
        <v>0.23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1.61</v>
      </c>
      <c r="BT78">
        <v>2.9693329999999998</v>
      </c>
      <c r="BU78">
        <v>1.341844</v>
      </c>
      <c r="BV78">
        <v>2.3846349999999998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3.5116900000000002</v>
      </c>
      <c r="CN78">
        <v>1.771234</v>
      </c>
      <c r="CO78">
        <v>4.2938999999999998</v>
      </c>
      <c r="CP78">
        <v>4.2581249999999997</v>
      </c>
      <c r="CQ78">
        <v>1.9522930000000001</v>
      </c>
      <c r="CR78">
        <v>0.82955900000000005</v>
      </c>
      <c r="CS78">
        <v>1.3710979999999999</v>
      </c>
      <c r="CT78">
        <v>4.2252549999999998</v>
      </c>
      <c r="CU78">
        <v>5.3499910000000002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99.81014900000001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690.93769999999995</v>
      </c>
      <c r="L79">
        <v>667.02959999999996</v>
      </c>
      <c r="M79">
        <v>95.888554999999997</v>
      </c>
      <c r="N79">
        <v>122.43</v>
      </c>
      <c r="O79">
        <v>128.45009999999999</v>
      </c>
      <c r="P79">
        <v>147.21</v>
      </c>
      <c r="Q79">
        <v>21.899899999999999</v>
      </c>
      <c r="R79">
        <v>44.311300000000003</v>
      </c>
      <c r="S79">
        <v>27.35</v>
      </c>
      <c r="T79">
        <v>2.39</v>
      </c>
      <c r="U79">
        <v>348.97500000000002</v>
      </c>
      <c r="V79">
        <v>20.73</v>
      </c>
      <c r="W79">
        <v>46.399079999999998</v>
      </c>
      <c r="X79">
        <v>133.890095</v>
      </c>
      <c r="Y79">
        <v>0</v>
      </c>
      <c r="Z79">
        <v>19.6614</v>
      </c>
      <c r="AA79">
        <v>42.14808</v>
      </c>
      <c r="AB79">
        <v>46.424171999999999</v>
      </c>
      <c r="AC79">
        <v>33.499364999999997</v>
      </c>
      <c r="AD79">
        <v>41.824756000000001</v>
      </c>
      <c r="AE79">
        <v>56.926780000000001</v>
      </c>
      <c r="AF79">
        <v>36.771808</v>
      </c>
      <c r="AG79">
        <v>47.246580999999999</v>
      </c>
      <c r="AH79">
        <v>159.41666499999999</v>
      </c>
      <c r="AI79">
        <v>4.4021689999999998</v>
      </c>
      <c r="AJ79">
        <v>0</v>
      </c>
      <c r="AK79">
        <v>64.950986999999998</v>
      </c>
      <c r="AL79">
        <v>24.402000000000001</v>
      </c>
      <c r="AM79">
        <v>18.108732</v>
      </c>
      <c r="AN79">
        <v>1.032621</v>
      </c>
      <c r="AO79">
        <v>0</v>
      </c>
      <c r="AP79">
        <v>1.5371999999999999</v>
      </c>
      <c r="AQ79">
        <v>53.687441999999997</v>
      </c>
      <c r="AR79">
        <v>47.472000000000001</v>
      </c>
      <c r="AS79">
        <v>36.506751000000001</v>
      </c>
      <c r="AT79">
        <v>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101.59348</v>
      </c>
      <c r="BA79">
        <f t="shared" si="4"/>
        <v>3349.5043190000006</v>
      </c>
      <c r="BB79">
        <v>76</v>
      </c>
      <c r="BD79">
        <v>5.9</v>
      </c>
      <c r="BE79">
        <v>1.95</v>
      </c>
      <c r="BF79">
        <v>3.03</v>
      </c>
      <c r="BG79">
        <v>1.84</v>
      </c>
      <c r="BH79">
        <v>9.34</v>
      </c>
      <c r="BI79">
        <v>0.91</v>
      </c>
      <c r="BJ79">
        <v>0.97</v>
      </c>
      <c r="BK79">
        <v>1.85</v>
      </c>
      <c r="BL79">
        <v>1.8</v>
      </c>
      <c r="BM79">
        <v>0.23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1.61</v>
      </c>
      <c r="BT79">
        <v>2.9693329999999998</v>
      </c>
      <c r="BU79">
        <v>1.341844</v>
      </c>
      <c r="BV79">
        <v>2.3846349999999998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3.5116900000000002</v>
      </c>
      <c r="CN79">
        <v>1.771234</v>
      </c>
      <c r="CO79">
        <v>4.2938999999999998</v>
      </c>
      <c r="CP79">
        <v>4.2581249999999997</v>
      </c>
      <c r="CQ79">
        <v>1.9522930000000001</v>
      </c>
      <c r="CR79">
        <v>0.82955900000000005</v>
      </c>
      <c r="CS79">
        <v>1.3710979999999999</v>
      </c>
      <c r="CT79">
        <v>4.2252549999999998</v>
      </c>
      <c r="CU79">
        <v>7.1333219999999997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101.59348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690.93769999999995</v>
      </c>
      <c r="L80">
        <v>667.02959999999996</v>
      </c>
      <c r="M80">
        <v>95.888554999999997</v>
      </c>
      <c r="N80">
        <v>122.43</v>
      </c>
      <c r="O80">
        <v>128.45009999999999</v>
      </c>
      <c r="P80">
        <v>147.21</v>
      </c>
      <c r="Q80">
        <v>21.899899999999999</v>
      </c>
      <c r="R80">
        <v>44.311300000000003</v>
      </c>
      <c r="S80">
        <v>27.35</v>
      </c>
      <c r="T80">
        <v>2.39</v>
      </c>
      <c r="U80">
        <v>348.97500000000002</v>
      </c>
      <c r="V80">
        <v>20.73</v>
      </c>
      <c r="W80">
        <v>46.399079999999998</v>
      </c>
      <c r="X80">
        <v>136.37</v>
      </c>
      <c r="Y80">
        <v>0</v>
      </c>
      <c r="Z80">
        <v>19.6614</v>
      </c>
      <c r="AA80">
        <v>42.14808</v>
      </c>
      <c r="AB80">
        <v>46.424171999999999</v>
      </c>
      <c r="AC80">
        <v>33.499364999999997</v>
      </c>
      <c r="AD80">
        <v>41.824756000000001</v>
      </c>
      <c r="AE80">
        <v>56.926780000000001</v>
      </c>
      <c r="AF80">
        <v>36.771808</v>
      </c>
      <c r="AG80">
        <v>47.246580999999999</v>
      </c>
      <c r="AH80">
        <v>159.41666499999999</v>
      </c>
      <c r="AI80">
        <v>19.076066000000001</v>
      </c>
      <c r="AJ80">
        <v>0</v>
      </c>
      <c r="AK80">
        <v>64.950986999999998</v>
      </c>
      <c r="AL80">
        <v>24.402000000000001</v>
      </c>
      <c r="AM80">
        <v>18.108732</v>
      </c>
      <c r="AN80">
        <v>1.032621</v>
      </c>
      <c r="AO80">
        <v>0</v>
      </c>
      <c r="AP80">
        <v>5.6364000000000001</v>
      </c>
      <c r="AQ80">
        <v>53.687441999999997</v>
      </c>
      <c r="AR80">
        <v>47.472000000000001</v>
      </c>
      <c r="AS80">
        <v>36.506751000000001</v>
      </c>
      <c r="AT80">
        <v>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101.59348</v>
      </c>
      <c r="BA80">
        <f t="shared" si="4"/>
        <v>3370.757321</v>
      </c>
      <c r="BB80">
        <v>77</v>
      </c>
      <c r="BD80">
        <v>5.9</v>
      </c>
      <c r="BE80">
        <v>1.95</v>
      </c>
      <c r="BF80">
        <v>3.03</v>
      </c>
      <c r="BG80">
        <v>1.84</v>
      </c>
      <c r="BH80">
        <v>9.34</v>
      </c>
      <c r="BI80">
        <v>0.91</v>
      </c>
      <c r="BJ80">
        <v>0.97</v>
      </c>
      <c r="BK80">
        <v>1.85</v>
      </c>
      <c r="BL80">
        <v>1.8</v>
      </c>
      <c r="BM80">
        <v>0.23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1.61</v>
      </c>
      <c r="BT80">
        <v>2.9693329999999998</v>
      </c>
      <c r="BU80">
        <v>1.341844</v>
      </c>
      <c r="BV80">
        <v>2.3846349999999998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1.771234</v>
      </c>
      <c r="CO80">
        <v>4.2938999999999998</v>
      </c>
      <c r="CP80">
        <v>4.2581249999999997</v>
      </c>
      <c r="CQ80">
        <v>1.9522930000000001</v>
      </c>
      <c r="CR80">
        <v>0.82955900000000005</v>
      </c>
      <c r="CS80">
        <v>1.3710979999999999</v>
      </c>
      <c r="CT80">
        <v>4.2252549999999998</v>
      </c>
      <c r="CU80">
        <v>7.1333219999999997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101.59348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690.93769999999995</v>
      </c>
      <c r="L81">
        <v>667.02959999999996</v>
      </c>
      <c r="M81">
        <v>95.888554999999997</v>
      </c>
      <c r="N81">
        <v>122.43</v>
      </c>
      <c r="O81">
        <v>128.45009999999999</v>
      </c>
      <c r="P81">
        <v>147.21</v>
      </c>
      <c r="Q81">
        <v>21.899899999999999</v>
      </c>
      <c r="R81">
        <v>44.311300000000003</v>
      </c>
      <c r="S81">
        <v>27.35</v>
      </c>
      <c r="T81">
        <v>2.39</v>
      </c>
      <c r="U81">
        <v>348.97500000000002</v>
      </c>
      <c r="V81">
        <v>20.73</v>
      </c>
      <c r="W81">
        <v>46.399079999999998</v>
      </c>
      <c r="X81">
        <v>136.37</v>
      </c>
      <c r="Y81">
        <v>0</v>
      </c>
      <c r="Z81">
        <v>19.6614</v>
      </c>
      <c r="AA81">
        <v>42.14808</v>
      </c>
      <c r="AB81">
        <v>46.424171999999999</v>
      </c>
      <c r="AC81">
        <v>33.499364999999997</v>
      </c>
      <c r="AD81">
        <v>41.824756000000001</v>
      </c>
      <c r="AE81">
        <v>56.926780000000001</v>
      </c>
      <c r="AF81">
        <v>36.771808</v>
      </c>
      <c r="AG81">
        <v>47.246580999999999</v>
      </c>
      <c r="AH81">
        <v>159.41666499999999</v>
      </c>
      <c r="AI81">
        <v>19.076066000000001</v>
      </c>
      <c r="AJ81">
        <v>0</v>
      </c>
      <c r="AK81">
        <v>64.950986999999998</v>
      </c>
      <c r="AL81">
        <v>24.402000000000001</v>
      </c>
      <c r="AM81">
        <v>18.108732</v>
      </c>
      <c r="AN81">
        <v>1.032621</v>
      </c>
      <c r="AO81">
        <v>0</v>
      </c>
      <c r="AP81">
        <v>5.6364000000000001</v>
      </c>
      <c r="AQ81">
        <v>53.687441999999997</v>
      </c>
      <c r="AR81">
        <v>47.472000000000001</v>
      </c>
      <c r="AS81">
        <v>36.506751000000001</v>
      </c>
      <c r="AT81">
        <v>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101.59348</v>
      </c>
      <c r="BA81">
        <f t="shared" si="4"/>
        <v>3370.757321</v>
      </c>
      <c r="BB81">
        <v>78</v>
      </c>
      <c r="BD81">
        <v>5.9</v>
      </c>
      <c r="BE81">
        <v>1.95</v>
      </c>
      <c r="BF81">
        <v>3.03</v>
      </c>
      <c r="BG81">
        <v>1.84</v>
      </c>
      <c r="BH81">
        <v>9.34</v>
      </c>
      <c r="BI81">
        <v>0.91</v>
      </c>
      <c r="BJ81">
        <v>0.97</v>
      </c>
      <c r="BK81">
        <v>1.85</v>
      </c>
      <c r="BL81">
        <v>1.8</v>
      </c>
      <c r="BM81">
        <v>0.23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1.61</v>
      </c>
      <c r="BT81">
        <v>2.9693329999999998</v>
      </c>
      <c r="BU81">
        <v>1.341844</v>
      </c>
      <c r="BV81">
        <v>2.3846349999999998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1.771234</v>
      </c>
      <c r="CO81">
        <v>4.2938999999999998</v>
      </c>
      <c r="CP81">
        <v>4.2581249999999997</v>
      </c>
      <c r="CQ81">
        <v>1.9522930000000001</v>
      </c>
      <c r="CR81">
        <v>0.82955900000000005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101.59348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690.93769999999995</v>
      </c>
      <c r="L82">
        <v>667.02959999999996</v>
      </c>
      <c r="M82">
        <v>95.888554999999997</v>
      </c>
      <c r="N82">
        <v>122.43</v>
      </c>
      <c r="O82">
        <v>128.45009999999999</v>
      </c>
      <c r="P82">
        <v>147.21</v>
      </c>
      <c r="Q82">
        <v>21.899899999999999</v>
      </c>
      <c r="R82">
        <v>44.311300000000003</v>
      </c>
      <c r="S82">
        <v>27.35</v>
      </c>
      <c r="T82">
        <v>2.39</v>
      </c>
      <c r="U82">
        <v>348.97500000000002</v>
      </c>
      <c r="V82">
        <v>20.73</v>
      </c>
      <c r="W82">
        <v>46.399079999999998</v>
      </c>
      <c r="X82">
        <v>136.37</v>
      </c>
      <c r="Y82">
        <v>0</v>
      </c>
      <c r="Z82">
        <v>19.6614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36.771808</v>
      </c>
      <c r="AG82">
        <v>47.246580999999999</v>
      </c>
      <c r="AH82">
        <v>159.41666499999999</v>
      </c>
      <c r="AI82">
        <v>19.076066000000001</v>
      </c>
      <c r="AJ82">
        <v>0</v>
      </c>
      <c r="AK82">
        <v>64.950986999999998</v>
      </c>
      <c r="AL82">
        <v>24.402000000000001</v>
      </c>
      <c r="AM82">
        <v>18.108732</v>
      </c>
      <c r="AN82">
        <v>1.032621</v>
      </c>
      <c r="AO82">
        <v>0</v>
      </c>
      <c r="AP82">
        <v>5.6364000000000001</v>
      </c>
      <c r="AQ82">
        <v>53.687441999999997</v>
      </c>
      <c r="AR82">
        <v>47.472000000000001</v>
      </c>
      <c r="AS82">
        <v>36.506751000000001</v>
      </c>
      <c r="AT82">
        <v>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101.59348</v>
      </c>
      <c r="BA82">
        <f t="shared" si="4"/>
        <v>3360.3011320000001</v>
      </c>
      <c r="BB82">
        <v>79</v>
      </c>
      <c r="BD82">
        <v>5.9</v>
      </c>
      <c r="BE82">
        <v>1.95</v>
      </c>
      <c r="BF82">
        <v>3.03</v>
      </c>
      <c r="BG82">
        <v>1.84</v>
      </c>
      <c r="BH82">
        <v>9.34</v>
      </c>
      <c r="BI82">
        <v>0.91</v>
      </c>
      <c r="BJ82">
        <v>0.97</v>
      </c>
      <c r="BK82">
        <v>1.85</v>
      </c>
      <c r="BL82">
        <v>1.8</v>
      </c>
      <c r="BM82">
        <v>0.23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1.61</v>
      </c>
      <c r="BT82">
        <v>2.9693329999999998</v>
      </c>
      <c r="BU82">
        <v>1.341844</v>
      </c>
      <c r="BV82">
        <v>2.3846349999999998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1.771234</v>
      </c>
      <c r="CO82">
        <v>4.2938999999999998</v>
      </c>
      <c r="CP82">
        <v>4.2581249999999997</v>
      </c>
      <c r="CQ82">
        <v>1.9522930000000001</v>
      </c>
      <c r="CR82">
        <v>0.82955900000000005</v>
      </c>
      <c r="CS82">
        <v>1.3710979999999999</v>
      </c>
      <c r="CT82">
        <v>4.2252549999999998</v>
      </c>
      <c r="CU82">
        <v>7.1333219999999997</v>
      </c>
      <c r="CV82">
        <v>4.8326830000000003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101.59348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690.93769999999995</v>
      </c>
      <c r="L83">
        <v>667.02959999999996</v>
      </c>
      <c r="M83">
        <v>95.888554999999997</v>
      </c>
      <c r="N83">
        <v>122.43</v>
      </c>
      <c r="O83">
        <v>128.45009999999999</v>
      </c>
      <c r="P83">
        <v>147.21</v>
      </c>
      <c r="Q83">
        <v>21.899899999999999</v>
      </c>
      <c r="R83">
        <v>44.311300000000003</v>
      </c>
      <c r="S83">
        <v>27.35</v>
      </c>
      <c r="T83">
        <v>2.39</v>
      </c>
      <c r="U83">
        <v>348.97500000000002</v>
      </c>
      <c r="V83">
        <v>20.73</v>
      </c>
      <c r="W83">
        <v>46.399079999999998</v>
      </c>
      <c r="X83">
        <v>144.71604400000001</v>
      </c>
      <c r="Y83">
        <v>0</v>
      </c>
      <c r="Z83">
        <v>19.6614</v>
      </c>
      <c r="AA83">
        <v>42.14808</v>
      </c>
      <c r="AB83">
        <v>46.424171999999999</v>
      </c>
      <c r="AC83">
        <v>33.499364999999997</v>
      </c>
      <c r="AD83">
        <v>20.912378</v>
      </c>
      <c r="AE83">
        <v>56.926780000000001</v>
      </c>
      <c r="AF83">
        <v>36.771808</v>
      </c>
      <c r="AG83">
        <v>47.246580999999999</v>
      </c>
      <c r="AH83">
        <v>159.41666499999999</v>
      </c>
      <c r="AI83">
        <v>19.076066000000001</v>
      </c>
      <c r="AJ83">
        <v>0</v>
      </c>
      <c r="AK83">
        <v>64.950986999999998</v>
      </c>
      <c r="AL83">
        <v>24.402000000000001</v>
      </c>
      <c r="AM83">
        <v>18.108732</v>
      </c>
      <c r="AN83">
        <v>1.032621</v>
      </c>
      <c r="AO83">
        <v>0</v>
      </c>
      <c r="AP83">
        <v>5.6364000000000001</v>
      </c>
      <c r="AQ83">
        <v>53.687441999999997</v>
      </c>
      <c r="AR83">
        <v>47.472000000000001</v>
      </c>
      <c r="AS83">
        <v>36.506751000000001</v>
      </c>
      <c r="AT83">
        <v>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101.59348</v>
      </c>
      <c r="BA83">
        <f t="shared" si="4"/>
        <v>3358.1909870000004</v>
      </c>
      <c r="BB83">
        <v>80</v>
      </c>
      <c r="BD83">
        <v>5.9</v>
      </c>
      <c r="BE83">
        <v>1.95</v>
      </c>
      <c r="BF83">
        <v>3.03</v>
      </c>
      <c r="BG83">
        <v>1.84</v>
      </c>
      <c r="BH83">
        <v>9.34</v>
      </c>
      <c r="BI83">
        <v>0.91</v>
      </c>
      <c r="BJ83">
        <v>0.97</v>
      </c>
      <c r="BK83">
        <v>1.85</v>
      </c>
      <c r="BL83">
        <v>1.8</v>
      </c>
      <c r="BM83">
        <v>0.23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1.61</v>
      </c>
      <c r="BT83">
        <v>2.9693329999999998</v>
      </c>
      <c r="BU83">
        <v>1.341844</v>
      </c>
      <c r="BV83">
        <v>2.3846349999999998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1.771234</v>
      </c>
      <c r="CO83">
        <v>4.2938999999999998</v>
      </c>
      <c r="CP83">
        <v>4.2581249999999997</v>
      </c>
      <c r="CQ83">
        <v>1.9522930000000001</v>
      </c>
      <c r="CR83">
        <v>0.82955900000000005</v>
      </c>
      <c r="CS83">
        <v>1.3710979999999999</v>
      </c>
      <c r="CT83">
        <v>4.2252549999999998</v>
      </c>
      <c r="CU83">
        <v>7.1333219999999997</v>
      </c>
      <c r="CV83">
        <v>4.8326830000000003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101.59348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690.93769999999995</v>
      </c>
      <c r="L84">
        <v>667.02959999999996</v>
      </c>
      <c r="M84">
        <v>95.888554999999997</v>
      </c>
      <c r="N84">
        <v>122.43</v>
      </c>
      <c r="O84">
        <v>128.45009999999999</v>
      </c>
      <c r="P84">
        <v>147.21</v>
      </c>
      <c r="Q84">
        <v>21.899899999999999</v>
      </c>
      <c r="R84">
        <v>44.311300000000003</v>
      </c>
      <c r="S84">
        <v>27.35</v>
      </c>
      <c r="T84">
        <v>2.39</v>
      </c>
      <c r="U84">
        <v>348.97500000000002</v>
      </c>
      <c r="V84">
        <v>20.73</v>
      </c>
      <c r="W84">
        <v>46.399079999999998</v>
      </c>
      <c r="X84">
        <v>147.515625</v>
      </c>
      <c r="Y84">
        <v>0</v>
      </c>
      <c r="Z84">
        <v>19.6614</v>
      </c>
      <c r="AA84">
        <v>42.14808</v>
      </c>
      <c r="AB84">
        <v>46.424171999999999</v>
      </c>
      <c r="AC84">
        <v>33.499364999999997</v>
      </c>
      <c r="AD84">
        <v>10.456189</v>
      </c>
      <c r="AE84">
        <v>56.926780000000001</v>
      </c>
      <c r="AF84">
        <v>36.771808</v>
      </c>
      <c r="AG84">
        <v>47.246580999999999</v>
      </c>
      <c r="AH84">
        <v>143.281375</v>
      </c>
      <c r="AI84">
        <v>19.076066000000001</v>
      </c>
      <c r="AJ84">
        <v>0</v>
      </c>
      <c r="AK84">
        <v>64.950986999999998</v>
      </c>
      <c r="AL84">
        <v>24.402000000000001</v>
      </c>
      <c r="AM84">
        <v>18.108732</v>
      </c>
      <c r="AN84">
        <v>1.032621</v>
      </c>
      <c r="AO84">
        <v>0</v>
      </c>
      <c r="AP84">
        <v>5.6364000000000001</v>
      </c>
      <c r="AQ84">
        <v>53.687441999999997</v>
      </c>
      <c r="AR84">
        <v>47.472000000000001</v>
      </c>
      <c r="AS84">
        <v>36.506751000000001</v>
      </c>
      <c r="AT84">
        <v>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101.16706599999999</v>
      </c>
      <c r="BA84">
        <f t="shared" si="4"/>
        <v>3333.972675</v>
      </c>
      <c r="BB84">
        <v>81</v>
      </c>
      <c r="BD84">
        <v>5.9</v>
      </c>
      <c r="BE84">
        <v>1.95</v>
      </c>
      <c r="BF84">
        <v>3.03</v>
      </c>
      <c r="BG84">
        <v>1.84</v>
      </c>
      <c r="BH84">
        <v>9.34</v>
      </c>
      <c r="BI84">
        <v>0.91</v>
      </c>
      <c r="BJ84">
        <v>0.97</v>
      </c>
      <c r="BK84">
        <v>1.85</v>
      </c>
      <c r="BL84">
        <v>1.8</v>
      </c>
      <c r="BM84">
        <v>0.23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1.61</v>
      </c>
      <c r="BT84">
        <v>2.9693329999999998</v>
      </c>
      <c r="BU84">
        <v>1.341844</v>
      </c>
      <c r="BV84">
        <v>2.3846349999999998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1.771234</v>
      </c>
      <c r="CO84">
        <v>4.2938999999999998</v>
      </c>
      <c r="CP84">
        <v>4.2581249999999997</v>
      </c>
      <c r="CQ84">
        <v>1.9522930000000001</v>
      </c>
      <c r="CR84">
        <v>0.82955900000000005</v>
      </c>
      <c r="CS84">
        <v>1.3710979999999999</v>
      </c>
      <c r="CT84">
        <v>4.2252549999999998</v>
      </c>
      <c r="CU84">
        <v>7.1333219999999997</v>
      </c>
      <c r="CV84">
        <v>4.406269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101.16706599999999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690.93769999999995</v>
      </c>
      <c r="L85">
        <v>667.02959999999996</v>
      </c>
      <c r="M85">
        <v>95.888554999999997</v>
      </c>
      <c r="N85">
        <v>122.43</v>
      </c>
      <c r="O85">
        <v>128.45009999999999</v>
      </c>
      <c r="P85">
        <v>147.21</v>
      </c>
      <c r="Q85">
        <v>21.140388000000002</v>
      </c>
      <c r="R85">
        <v>44.311300000000003</v>
      </c>
      <c r="S85">
        <v>27.35</v>
      </c>
      <c r="T85">
        <v>2.39</v>
      </c>
      <c r="U85">
        <v>348.97500000000002</v>
      </c>
      <c r="V85">
        <v>20.73</v>
      </c>
      <c r="W85">
        <v>46.399079999999998</v>
      </c>
      <c r="X85">
        <v>147.515625</v>
      </c>
      <c r="Y85">
        <v>0</v>
      </c>
      <c r="Z85">
        <v>19.6614</v>
      </c>
      <c r="AA85">
        <v>42.14808</v>
      </c>
      <c r="AB85">
        <v>46.424171999999999</v>
      </c>
      <c r="AC85">
        <v>33.499364999999997</v>
      </c>
      <c r="AD85">
        <v>7.2738709999999998</v>
      </c>
      <c r="AE85">
        <v>56.926780000000001</v>
      </c>
      <c r="AF85">
        <v>36.771808</v>
      </c>
      <c r="AG85">
        <v>47.246580999999999</v>
      </c>
      <c r="AH85">
        <v>123.70389</v>
      </c>
      <c r="AI85">
        <v>19.076066000000001</v>
      </c>
      <c r="AJ85">
        <v>0</v>
      </c>
      <c r="AK85">
        <v>64.950986999999998</v>
      </c>
      <c r="AL85">
        <v>24.402000000000001</v>
      </c>
      <c r="AM85">
        <v>18.108732</v>
      </c>
      <c r="AN85">
        <v>1.032621</v>
      </c>
      <c r="AO85">
        <v>0</v>
      </c>
      <c r="AP85">
        <v>5.6364000000000001</v>
      </c>
      <c r="AQ85">
        <v>53.687441999999997</v>
      </c>
      <c r="AR85">
        <v>47.472000000000001</v>
      </c>
      <c r="AS85">
        <v>36.506751000000001</v>
      </c>
      <c r="AT85">
        <v>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100.56298099999999</v>
      </c>
      <c r="BA85">
        <f t="shared" si="4"/>
        <v>3309.8492749999996</v>
      </c>
      <c r="BB85">
        <v>82</v>
      </c>
      <c r="BD85">
        <v>5.9</v>
      </c>
      <c r="BE85">
        <v>1.95</v>
      </c>
      <c r="BF85">
        <v>3.03</v>
      </c>
      <c r="BG85">
        <v>1.84</v>
      </c>
      <c r="BH85">
        <v>9.34</v>
      </c>
      <c r="BI85">
        <v>0.91</v>
      </c>
      <c r="BJ85">
        <v>0.97</v>
      </c>
      <c r="BK85">
        <v>1.85</v>
      </c>
      <c r="BL85">
        <v>1.8</v>
      </c>
      <c r="BM85">
        <v>0.23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1.61</v>
      </c>
      <c r="BT85">
        <v>2.9693329999999998</v>
      </c>
      <c r="BU85">
        <v>1.341844</v>
      </c>
      <c r="BV85">
        <v>2.3846349999999998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1.771234</v>
      </c>
      <c r="CO85">
        <v>4.2938999999999998</v>
      </c>
      <c r="CP85">
        <v>4.2581249999999997</v>
      </c>
      <c r="CQ85">
        <v>1.9522930000000001</v>
      </c>
      <c r="CR85">
        <v>0.82955900000000005</v>
      </c>
      <c r="CS85">
        <v>1.3710979999999999</v>
      </c>
      <c r="CT85">
        <v>4.2252549999999998</v>
      </c>
      <c r="CU85">
        <v>7.1333219999999997</v>
      </c>
      <c r="CV85">
        <v>3.802184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100.56298099999999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690.93769999999995</v>
      </c>
      <c r="L86">
        <v>667.02959999999996</v>
      </c>
      <c r="M86">
        <v>95.888554999999997</v>
      </c>
      <c r="N86">
        <v>122.43</v>
      </c>
      <c r="O86">
        <v>128.45009999999999</v>
      </c>
      <c r="P86">
        <v>147.21</v>
      </c>
      <c r="Q86">
        <v>21.140388000000002</v>
      </c>
      <c r="R86">
        <v>44.311300000000003</v>
      </c>
      <c r="S86">
        <v>27.35</v>
      </c>
      <c r="T86">
        <v>2.39</v>
      </c>
      <c r="U86">
        <v>348.97500000000002</v>
      </c>
      <c r="V86">
        <v>20.73</v>
      </c>
      <c r="W86">
        <v>46.399079999999998</v>
      </c>
      <c r="X86">
        <v>147.515625</v>
      </c>
      <c r="Y86">
        <v>0</v>
      </c>
      <c r="Z86">
        <v>19.6614</v>
      </c>
      <c r="AA86">
        <v>42.14808</v>
      </c>
      <c r="AB86">
        <v>46.424171999999999</v>
      </c>
      <c r="AC86">
        <v>33.499364999999997</v>
      </c>
      <c r="AD86">
        <v>0</v>
      </c>
      <c r="AE86">
        <v>56.926780000000001</v>
      </c>
      <c r="AF86">
        <v>27.411711</v>
      </c>
      <c r="AG86">
        <v>47.246580999999999</v>
      </c>
      <c r="AH86">
        <v>91.433310000000006</v>
      </c>
      <c r="AI86">
        <v>4.4021689999999998</v>
      </c>
      <c r="AJ86">
        <v>0</v>
      </c>
      <c r="AK86">
        <v>64.950986999999998</v>
      </c>
      <c r="AL86">
        <v>36.021999999999998</v>
      </c>
      <c r="AM86">
        <v>18.108732</v>
      </c>
      <c r="AN86">
        <v>1.032621</v>
      </c>
      <c r="AO86">
        <v>0</v>
      </c>
      <c r="AP86">
        <v>0</v>
      </c>
      <c r="AQ86">
        <v>40.265580999999997</v>
      </c>
      <c r="AR86">
        <v>47.472000000000001</v>
      </c>
      <c r="AS86">
        <v>36.506751000000001</v>
      </c>
      <c r="AT86">
        <v>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98.198996000000008</v>
      </c>
      <c r="BA86">
        <f t="shared" si="4"/>
        <v>3236.4685840000002</v>
      </c>
      <c r="BB86">
        <v>83</v>
      </c>
      <c r="BD86">
        <v>5.9</v>
      </c>
      <c r="BE86">
        <v>1.95</v>
      </c>
      <c r="BF86">
        <v>3.03</v>
      </c>
      <c r="BG86">
        <v>1.84</v>
      </c>
      <c r="BH86">
        <v>9.34</v>
      </c>
      <c r="BI86">
        <v>0.91</v>
      </c>
      <c r="BJ86">
        <v>0.97</v>
      </c>
      <c r="BK86">
        <v>1.85</v>
      </c>
      <c r="BL86">
        <v>1.8</v>
      </c>
      <c r="BM86">
        <v>0.23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1.61</v>
      </c>
      <c r="BT86">
        <v>2.9693329999999998</v>
      </c>
      <c r="BU86">
        <v>1.341844</v>
      </c>
      <c r="BV86">
        <v>2.3846349999999998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1.771234</v>
      </c>
      <c r="CO86">
        <v>4.2938999999999998</v>
      </c>
      <c r="CP86">
        <v>4.2581249999999997</v>
      </c>
      <c r="CQ86">
        <v>1.9522930000000001</v>
      </c>
      <c r="CR86">
        <v>0.82955900000000005</v>
      </c>
      <c r="CS86">
        <v>1.3710979999999999</v>
      </c>
      <c r="CT86">
        <v>4.2252549999999998</v>
      </c>
      <c r="CU86">
        <v>5.7643009999999997</v>
      </c>
      <c r="CV86">
        <v>2.80722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98.198996000000008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690.93769999999995</v>
      </c>
      <c r="L87">
        <v>667.02959999999996</v>
      </c>
      <c r="M87">
        <v>95.888554999999997</v>
      </c>
      <c r="N87">
        <v>122.43</v>
      </c>
      <c r="O87">
        <v>128.45009999999999</v>
      </c>
      <c r="P87">
        <v>147.21</v>
      </c>
      <c r="Q87">
        <v>21.140388000000002</v>
      </c>
      <c r="R87">
        <v>44.311300000000003</v>
      </c>
      <c r="S87">
        <v>27.35</v>
      </c>
      <c r="T87">
        <v>2.39</v>
      </c>
      <c r="U87">
        <v>348.97500000000002</v>
      </c>
      <c r="V87">
        <v>20.73</v>
      </c>
      <c r="W87">
        <v>46.399079999999998</v>
      </c>
      <c r="X87">
        <v>147.515625</v>
      </c>
      <c r="Y87">
        <v>0</v>
      </c>
      <c r="Z87">
        <v>19.6614</v>
      </c>
      <c r="AA87">
        <v>42.14808</v>
      </c>
      <c r="AB87">
        <v>46.424171999999999</v>
      </c>
      <c r="AC87">
        <v>33.499364999999997</v>
      </c>
      <c r="AD87">
        <v>0</v>
      </c>
      <c r="AE87">
        <v>56.926780000000001</v>
      </c>
      <c r="AF87">
        <v>18.274474000000001</v>
      </c>
      <c r="AG87">
        <v>47.246580999999999</v>
      </c>
      <c r="AH87">
        <v>69.919589999999999</v>
      </c>
      <c r="AI87">
        <v>0</v>
      </c>
      <c r="AJ87">
        <v>0</v>
      </c>
      <c r="AK87">
        <v>64.950986999999998</v>
      </c>
      <c r="AL87">
        <v>83.664000000000001</v>
      </c>
      <c r="AM87">
        <v>18.108732</v>
      </c>
      <c r="AN87">
        <v>1.032621</v>
      </c>
      <c r="AO87">
        <v>0</v>
      </c>
      <c r="AP87">
        <v>0</v>
      </c>
      <c r="AQ87">
        <v>26.843720999999999</v>
      </c>
      <c r="AR87">
        <v>47.472000000000001</v>
      </c>
      <c r="AS87">
        <v>36.506751000000001</v>
      </c>
      <c r="AT87">
        <v>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96.306315000000012</v>
      </c>
      <c r="BA87">
        <f t="shared" si="4"/>
        <v>3233.742917</v>
      </c>
      <c r="BB87">
        <v>84</v>
      </c>
      <c r="BD87">
        <v>5.9</v>
      </c>
      <c r="BE87">
        <v>1.95</v>
      </c>
      <c r="BF87">
        <v>3.03</v>
      </c>
      <c r="BG87">
        <v>1.84</v>
      </c>
      <c r="BH87">
        <v>9.34</v>
      </c>
      <c r="BI87">
        <v>0.91</v>
      </c>
      <c r="BJ87">
        <v>0.97</v>
      </c>
      <c r="BK87">
        <v>1.85</v>
      </c>
      <c r="BL87">
        <v>1.8</v>
      </c>
      <c r="BM87">
        <v>0.23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1.61</v>
      </c>
      <c r="BT87">
        <v>2.9693329999999998</v>
      </c>
      <c r="BU87">
        <v>1.341844</v>
      </c>
      <c r="BV87">
        <v>2.3846349999999998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3.2919900000000002</v>
      </c>
      <c r="CK87">
        <v>1.870228</v>
      </c>
      <c r="CL87">
        <v>1.938104</v>
      </c>
      <c r="CM87">
        <v>3.5116900000000002</v>
      </c>
      <c r="CN87">
        <v>1.771234</v>
      </c>
      <c r="CO87">
        <v>4.2938999999999998</v>
      </c>
      <c r="CP87">
        <v>4.2581249999999997</v>
      </c>
      <c r="CQ87">
        <v>1.9522930000000001</v>
      </c>
      <c r="CR87">
        <v>0.82955900000000005</v>
      </c>
      <c r="CS87">
        <v>1.3710979999999999</v>
      </c>
      <c r="CT87">
        <v>4.2252549999999998</v>
      </c>
      <c r="CU87">
        <v>4.7735609999999999</v>
      </c>
      <c r="CV87">
        <v>2.1557559999999998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96.306315000000012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690.93769999999995</v>
      </c>
      <c r="L88">
        <v>667.02959999999996</v>
      </c>
      <c r="M88">
        <v>95.888554999999997</v>
      </c>
      <c r="N88">
        <v>122.43</v>
      </c>
      <c r="O88">
        <v>128.45009999999999</v>
      </c>
      <c r="P88">
        <v>147.21</v>
      </c>
      <c r="Q88">
        <v>21.140388000000002</v>
      </c>
      <c r="R88">
        <v>44.311300000000003</v>
      </c>
      <c r="S88">
        <v>27.35</v>
      </c>
      <c r="T88">
        <v>2.39</v>
      </c>
      <c r="U88">
        <v>348.97500000000002</v>
      </c>
      <c r="V88">
        <v>20.73</v>
      </c>
      <c r="W88">
        <v>46.399079999999998</v>
      </c>
      <c r="X88">
        <v>147.515625</v>
      </c>
      <c r="Y88">
        <v>0</v>
      </c>
      <c r="Z88">
        <v>19.6614</v>
      </c>
      <c r="AA88">
        <v>42.14808</v>
      </c>
      <c r="AB88">
        <v>46.424171999999999</v>
      </c>
      <c r="AC88">
        <v>22.310403000000001</v>
      </c>
      <c r="AD88">
        <v>0</v>
      </c>
      <c r="AE88">
        <v>56.926780000000001</v>
      </c>
      <c r="AF88">
        <v>18.274474000000001</v>
      </c>
      <c r="AG88">
        <v>47.246580999999999</v>
      </c>
      <c r="AH88">
        <v>43.027439999999999</v>
      </c>
      <c r="AI88">
        <v>0</v>
      </c>
      <c r="AJ88">
        <v>0</v>
      </c>
      <c r="AK88">
        <v>64.950986999999998</v>
      </c>
      <c r="AL88">
        <v>83.664000000000001</v>
      </c>
      <c r="AM88">
        <v>18.108732</v>
      </c>
      <c r="AN88">
        <v>1.032621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93.946036000000007</v>
      </c>
      <c r="BA88">
        <f t="shared" si="4"/>
        <v>3166.4578049999996</v>
      </c>
      <c r="BB88">
        <v>85</v>
      </c>
      <c r="BD88">
        <v>5.9</v>
      </c>
      <c r="BE88">
        <v>1.95</v>
      </c>
      <c r="BF88">
        <v>3.03</v>
      </c>
      <c r="BG88">
        <v>1.84</v>
      </c>
      <c r="BH88">
        <v>9.34</v>
      </c>
      <c r="BI88">
        <v>0.91</v>
      </c>
      <c r="BJ88">
        <v>0.97</v>
      </c>
      <c r="BK88">
        <v>1.85</v>
      </c>
      <c r="BL88">
        <v>1.8</v>
      </c>
      <c r="BM88">
        <v>0.23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1.61</v>
      </c>
      <c r="BT88">
        <v>2.9693329999999998</v>
      </c>
      <c r="BU88">
        <v>1.341844</v>
      </c>
      <c r="BV88">
        <v>2.3846349999999998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3.2919900000000002</v>
      </c>
      <c r="CK88">
        <v>1.870228</v>
      </c>
      <c r="CL88">
        <v>1.938104</v>
      </c>
      <c r="CM88">
        <v>3.5116900000000002</v>
      </c>
      <c r="CN88">
        <v>1.771234</v>
      </c>
      <c r="CO88">
        <v>4.2938999999999998</v>
      </c>
      <c r="CP88">
        <v>4.2581249999999997</v>
      </c>
      <c r="CQ88">
        <v>1.9522930000000001</v>
      </c>
      <c r="CR88">
        <v>0.82955900000000005</v>
      </c>
      <c r="CS88">
        <v>1.3710979999999999</v>
      </c>
      <c r="CT88">
        <v>4.2252549999999998</v>
      </c>
      <c r="CU88">
        <v>3.2424189999999999</v>
      </c>
      <c r="CV88">
        <v>1.326619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93.946036000000007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690.93769999999995</v>
      </c>
      <c r="L89">
        <v>667.02959999999996</v>
      </c>
      <c r="M89">
        <v>95.888554999999997</v>
      </c>
      <c r="N89">
        <v>122.43</v>
      </c>
      <c r="O89">
        <v>128.45009999999999</v>
      </c>
      <c r="P89">
        <v>147.21</v>
      </c>
      <c r="Q89">
        <v>21.140388000000002</v>
      </c>
      <c r="R89">
        <v>44.311300000000003</v>
      </c>
      <c r="S89">
        <v>27.35</v>
      </c>
      <c r="T89">
        <v>2.39</v>
      </c>
      <c r="U89">
        <v>348.97500000000002</v>
      </c>
      <c r="V89">
        <v>20.73</v>
      </c>
      <c r="W89">
        <v>46.399079999999998</v>
      </c>
      <c r="X89">
        <v>147.515625</v>
      </c>
      <c r="Y89">
        <v>0</v>
      </c>
      <c r="Z89">
        <v>13.1076</v>
      </c>
      <c r="AA89">
        <v>42.14808</v>
      </c>
      <c r="AB89">
        <v>46.424171999999999</v>
      </c>
      <c r="AC89">
        <v>22.310403000000001</v>
      </c>
      <c r="AD89">
        <v>0</v>
      </c>
      <c r="AE89">
        <v>56.926780000000001</v>
      </c>
      <c r="AF89">
        <v>18.274474000000001</v>
      </c>
      <c r="AG89">
        <v>47.246580999999999</v>
      </c>
      <c r="AH89">
        <v>21.513719999999999</v>
      </c>
      <c r="AI89">
        <v>0</v>
      </c>
      <c r="AJ89">
        <v>0</v>
      </c>
      <c r="AK89">
        <v>64.950986999999998</v>
      </c>
      <c r="AL89">
        <v>83.664000000000001</v>
      </c>
      <c r="AM89">
        <v>18.108732</v>
      </c>
      <c r="AN89">
        <v>1.032621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11.25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91.601516000000004</v>
      </c>
      <c r="BA89">
        <f t="shared" si="4"/>
        <v>3133.2957649999998</v>
      </c>
      <c r="BB89">
        <v>86</v>
      </c>
      <c r="BD89">
        <v>5.9</v>
      </c>
      <c r="BE89">
        <v>1.95</v>
      </c>
      <c r="BF89">
        <v>3.03</v>
      </c>
      <c r="BG89">
        <v>1.84</v>
      </c>
      <c r="BH89">
        <v>9.34</v>
      </c>
      <c r="BI89">
        <v>0.91</v>
      </c>
      <c r="BJ89">
        <v>0.91</v>
      </c>
      <c r="BK89">
        <v>1.85</v>
      </c>
      <c r="BL89">
        <v>1.8</v>
      </c>
      <c r="BM89">
        <v>0.23</v>
      </c>
      <c r="BN89">
        <v>3.57</v>
      </c>
      <c r="BO89">
        <v>3.78</v>
      </c>
      <c r="BP89">
        <v>0.25</v>
      </c>
      <c r="BQ89">
        <v>2.0099999999999998</v>
      </c>
      <c r="BR89">
        <v>2.1800000000000002</v>
      </c>
      <c r="BS89">
        <v>1.61</v>
      </c>
      <c r="BT89">
        <v>2.9693329999999998</v>
      </c>
      <c r="BU89">
        <v>1.341844</v>
      </c>
      <c r="BV89">
        <v>2.3846349999999998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3.2919900000000002</v>
      </c>
      <c r="CK89">
        <v>1.870228</v>
      </c>
      <c r="CL89">
        <v>1.938104</v>
      </c>
      <c r="CM89">
        <v>3.5116900000000002</v>
      </c>
      <c r="CN89">
        <v>1.771234</v>
      </c>
      <c r="CO89">
        <v>4.2938999999999998</v>
      </c>
      <c r="CP89">
        <v>4.2581249999999997</v>
      </c>
      <c r="CQ89">
        <v>1.9522930000000001</v>
      </c>
      <c r="CR89">
        <v>0.82955900000000005</v>
      </c>
      <c r="CS89">
        <v>1.3710979999999999</v>
      </c>
      <c r="CT89">
        <v>4.2252549999999998</v>
      </c>
      <c r="CU89">
        <v>1.6212089999999999</v>
      </c>
      <c r="CV89">
        <v>0.66330900000000004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91.601516000000004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690.93769999999995</v>
      </c>
      <c r="L90">
        <v>667.02959999999996</v>
      </c>
      <c r="M90">
        <v>95.888554999999997</v>
      </c>
      <c r="N90">
        <v>122.43</v>
      </c>
      <c r="O90">
        <v>128.45009999999999</v>
      </c>
      <c r="P90">
        <v>147.21</v>
      </c>
      <c r="Q90">
        <v>21.140388000000002</v>
      </c>
      <c r="R90">
        <v>44.311300000000003</v>
      </c>
      <c r="S90">
        <v>27.35</v>
      </c>
      <c r="T90">
        <v>2.39</v>
      </c>
      <c r="U90">
        <v>348.97500000000002</v>
      </c>
      <c r="V90">
        <v>20.73</v>
      </c>
      <c r="W90">
        <v>46.399079999999998</v>
      </c>
      <c r="X90">
        <v>147.515625</v>
      </c>
      <c r="Y90">
        <v>0</v>
      </c>
      <c r="Z90">
        <v>13.1076</v>
      </c>
      <c r="AA90">
        <v>42.14808</v>
      </c>
      <c r="AB90">
        <v>30.949448</v>
      </c>
      <c r="AC90">
        <v>22.310403000000001</v>
      </c>
      <c r="AD90">
        <v>0</v>
      </c>
      <c r="AE90">
        <v>56.926780000000001</v>
      </c>
      <c r="AF90">
        <v>18.274474000000001</v>
      </c>
      <c r="AG90">
        <v>47.246580999999999</v>
      </c>
      <c r="AH90">
        <v>21.513719999999999</v>
      </c>
      <c r="AI90">
        <v>0</v>
      </c>
      <c r="AJ90">
        <v>0</v>
      </c>
      <c r="AK90">
        <v>64.950986999999998</v>
      </c>
      <c r="AL90">
        <v>83.664000000000001</v>
      </c>
      <c r="AM90">
        <v>18.108732</v>
      </c>
      <c r="AN90">
        <v>1.032621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11.25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89.98030700000001</v>
      </c>
      <c r="BA90">
        <f t="shared" si="4"/>
        <v>3116.1998319999993</v>
      </c>
      <c r="BB90">
        <v>87</v>
      </c>
      <c r="BD90">
        <v>5.9</v>
      </c>
      <c r="BE90">
        <v>1.95</v>
      </c>
      <c r="BF90">
        <v>3.03</v>
      </c>
      <c r="BG90">
        <v>1.84</v>
      </c>
      <c r="BH90">
        <v>9.34</v>
      </c>
      <c r="BI90">
        <v>0.91</v>
      </c>
      <c r="BJ90">
        <v>0.91</v>
      </c>
      <c r="BK90">
        <v>1.85</v>
      </c>
      <c r="BL90">
        <v>1.8</v>
      </c>
      <c r="BM90">
        <v>0.23</v>
      </c>
      <c r="BN90">
        <v>3.57</v>
      </c>
      <c r="BO90">
        <v>3.78</v>
      </c>
      <c r="BP90">
        <v>0.25</v>
      </c>
      <c r="BQ90">
        <v>2.0099999999999998</v>
      </c>
      <c r="BR90">
        <v>2.1800000000000002</v>
      </c>
      <c r="BS90">
        <v>1.61</v>
      </c>
      <c r="BT90">
        <v>2.9693329999999998</v>
      </c>
      <c r="BU90">
        <v>1.341844</v>
      </c>
      <c r="BV90">
        <v>2.3846349999999998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3.2919900000000002</v>
      </c>
      <c r="CK90">
        <v>1.870228</v>
      </c>
      <c r="CL90">
        <v>1.938104</v>
      </c>
      <c r="CM90">
        <v>3.5116900000000002</v>
      </c>
      <c r="CN90">
        <v>1.771234</v>
      </c>
      <c r="CO90">
        <v>4.2938999999999998</v>
      </c>
      <c r="CP90">
        <v>4.2581249999999997</v>
      </c>
      <c r="CQ90">
        <v>1.9522930000000001</v>
      </c>
      <c r="CR90">
        <v>0.82955900000000005</v>
      </c>
      <c r="CS90">
        <v>1.3710979999999999</v>
      </c>
      <c r="CT90">
        <v>4.2252549999999998</v>
      </c>
      <c r="CU90">
        <v>0</v>
      </c>
      <c r="CV90">
        <v>0.66330900000000004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89.98030700000001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690.93769999999995</v>
      </c>
      <c r="L91">
        <v>667.02959999999996</v>
      </c>
      <c r="M91">
        <v>95.888554999999997</v>
      </c>
      <c r="N91">
        <v>122.43</v>
      </c>
      <c r="O91">
        <v>128.45009999999999</v>
      </c>
      <c r="P91">
        <v>147.21</v>
      </c>
      <c r="Q91">
        <v>21.140388000000002</v>
      </c>
      <c r="R91">
        <v>44.311300000000003</v>
      </c>
      <c r="S91">
        <v>27.35</v>
      </c>
      <c r="T91">
        <v>2.39</v>
      </c>
      <c r="U91">
        <v>348.97500000000002</v>
      </c>
      <c r="V91">
        <v>20.73</v>
      </c>
      <c r="W91">
        <v>46.399079999999998</v>
      </c>
      <c r="X91">
        <v>147.515625</v>
      </c>
      <c r="Y91">
        <v>0</v>
      </c>
      <c r="Z91">
        <v>13.1076</v>
      </c>
      <c r="AA91">
        <v>42.14808</v>
      </c>
      <c r="AB91">
        <v>30.949448</v>
      </c>
      <c r="AC91">
        <v>22.310403000000001</v>
      </c>
      <c r="AD91">
        <v>0</v>
      </c>
      <c r="AE91">
        <v>56.926780000000001</v>
      </c>
      <c r="AF91">
        <v>18.274474000000001</v>
      </c>
      <c r="AG91">
        <v>47.246580999999999</v>
      </c>
      <c r="AH91">
        <v>21.513719999999999</v>
      </c>
      <c r="AI91">
        <v>0</v>
      </c>
      <c r="AJ91">
        <v>0</v>
      </c>
      <c r="AK91">
        <v>64.950986999999998</v>
      </c>
      <c r="AL91">
        <v>36.021999999999998</v>
      </c>
      <c r="AM91">
        <v>18.108732</v>
      </c>
      <c r="AN91">
        <v>1.053695</v>
      </c>
      <c r="AO91">
        <v>0</v>
      </c>
      <c r="AP91">
        <v>0</v>
      </c>
      <c r="AQ91">
        <v>0</v>
      </c>
      <c r="AR91">
        <v>39.744</v>
      </c>
      <c r="AS91">
        <v>36.506751000000001</v>
      </c>
      <c r="AT91">
        <v>11.25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90.030307000000022</v>
      </c>
      <c r="BA91">
        <f t="shared" si="4"/>
        <v>3060.9009059999994</v>
      </c>
      <c r="BB91">
        <v>88</v>
      </c>
      <c r="BD91">
        <v>5.9</v>
      </c>
      <c r="BE91">
        <v>1.95</v>
      </c>
      <c r="BF91">
        <v>3.03</v>
      </c>
      <c r="BG91">
        <v>1.84</v>
      </c>
      <c r="BH91">
        <v>9.34</v>
      </c>
      <c r="BI91">
        <v>0.94</v>
      </c>
      <c r="BJ91">
        <v>0.93</v>
      </c>
      <c r="BK91">
        <v>1.85</v>
      </c>
      <c r="BL91">
        <v>1.8</v>
      </c>
      <c r="BM91">
        <v>0.23</v>
      </c>
      <c r="BN91">
        <v>3.57</v>
      </c>
      <c r="BO91">
        <v>3.78</v>
      </c>
      <c r="BP91">
        <v>0.25</v>
      </c>
      <c r="BQ91">
        <v>2.0099999999999998</v>
      </c>
      <c r="BR91">
        <v>2.1800000000000002</v>
      </c>
      <c r="BS91">
        <v>1.61</v>
      </c>
      <c r="BT91">
        <v>2.9693329999999998</v>
      </c>
      <c r="BU91">
        <v>1.341844</v>
      </c>
      <c r="BV91">
        <v>2.3846349999999998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3.2919900000000002</v>
      </c>
      <c r="CK91">
        <v>1.870228</v>
      </c>
      <c r="CL91">
        <v>1.938104</v>
      </c>
      <c r="CM91">
        <v>3.5116900000000002</v>
      </c>
      <c r="CN91">
        <v>1.771234</v>
      </c>
      <c r="CO91">
        <v>4.2938999999999998</v>
      </c>
      <c r="CP91">
        <v>4.2581249999999997</v>
      </c>
      <c r="CQ91">
        <v>1.9522930000000001</v>
      </c>
      <c r="CR91">
        <v>0.82955900000000005</v>
      </c>
      <c r="CS91">
        <v>1.3710979999999999</v>
      </c>
      <c r="CT91">
        <v>4.2252549999999998</v>
      </c>
      <c r="CU91">
        <v>0</v>
      </c>
      <c r="CV91">
        <v>0.66330900000000004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90.030307000000022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690.93769999999995</v>
      </c>
      <c r="L92">
        <v>667.02959999999996</v>
      </c>
      <c r="M92">
        <v>95.888554999999997</v>
      </c>
      <c r="N92">
        <v>122.43</v>
      </c>
      <c r="O92">
        <v>128.45009999999999</v>
      </c>
      <c r="P92">
        <v>147.21</v>
      </c>
      <c r="Q92">
        <v>21.140388000000002</v>
      </c>
      <c r="R92">
        <v>44.311300000000003</v>
      </c>
      <c r="S92">
        <v>27.35</v>
      </c>
      <c r="T92">
        <v>2.39</v>
      </c>
      <c r="U92">
        <v>348.97500000000002</v>
      </c>
      <c r="V92">
        <v>20.73</v>
      </c>
      <c r="W92">
        <v>46.399079999999998</v>
      </c>
      <c r="X92">
        <v>147.515625</v>
      </c>
      <c r="Y92">
        <v>0</v>
      </c>
      <c r="Z92">
        <v>13.1076</v>
      </c>
      <c r="AA92">
        <v>42.14808</v>
      </c>
      <c r="AB92">
        <v>30.949448</v>
      </c>
      <c r="AC92">
        <v>22.310403000000001</v>
      </c>
      <c r="AD92">
        <v>0</v>
      </c>
      <c r="AE92">
        <v>56.926780000000001</v>
      </c>
      <c r="AF92">
        <v>18.274474000000001</v>
      </c>
      <c r="AG92">
        <v>47.246580999999999</v>
      </c>
      <c r="AH92">
        <v>21.513719999999999</v>
      </c>
      <c r="AI92">
        <v>0</v>
      </c>
      <c r="AJ92">
        <v>0</v>
      </c>
      <c r="AK92">
        <v>64.950986999999998</v>
      </c>
      <c r="AL92">
        <v>24.402000000000001</v>
      </c>
      <c r="AM92">
        <v>18.108732</v>
      </c>
      <c r="AN92">
        <v>1.053695</v>
      </c>
      <c r="AO92">
        <v>0</v>
      </c>
      <c r="AP92">
        <v>0</v>
      </c>
      <c r="AQ92">
        <v>0</v>
      </c>
      <c r="AR92">
        <v>39.744</v>
      </c>
      <c r="AS92">
        <v>36.506751000000001</v>
      </c>
      <c r="AT92">
        <v>11.25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90.030307000000022</v>
      </c>
      <c r="BA92">
        <f t="shared" si="4"/>
        <v>3049.2809059999995</v>
      </c>
      <c r="BB92">
        <v>89</v>
      </c>
      <c r="BD92">
        <v>5.9</v>
      </c>
      <c r="BE92">
        <v>1.95</v>
      </c>
      <c r="BF92">
        <v>3.03</v>
      </c>
      <c r="BG92">
        <v>1.84</v>
      </c>
      <c r="BH92">
        <v>9.34</v>
      </c>
      <c r="BI92">
        <v>0.94</v>
      </c>
      <c r="BJ92">
        <v>0.93</v>
      </c>
      <c r="BK92">
        <v>1.85</v>
      </c>
      <c r="BL92">
        <v>1.8</v>
      </c>
      <c r="BM92">
        <v>0.23</v>
      </c>
      <c r="BN92">
        <v>3.57</v>
      </c>
      <c r="BO92">
        <v>3.78</v>
      </c>
      <c r="BP92">
        <v>0.25</v>
      </c>
      <c r="BQ92">
        <v>2.0099999999999998</v>
      </c>
      <c r="BR92">
        <v>2.1800000000000002</v>
      </c>
      <c r="BS92">
        <v>1.61</v>
      </c>
      <c r="BT92">
        <v>2.9693329999999998</v>
      </c>
      <c r="BU92">
        <v>1.341844</v>
      </c>
      <c r="BV92">
        <v>2.3846349999999998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3.2919900000000002</v>
      </c>
      <c r="CK92">
        <v>1.870228</v>
      </c>
      <c r="CL92">
        <v>1.938104</v>
      </c>
      <c r="CM92">
        <v>3.5116900000000002</v>
      </c>
      <c r="CN92">
        <v>1.771234</v>
      </c>
      <c r="CO92">
        <v>4.2938999999999998</v>
      </c>
      <c r="CP92">
        <v>4.2581249999999997</v>
      </c>
      <c r="CQ92">
        <v>1.9522930000000001</v>
      </c>
      <c r="CR92">
        <v>0.82955900000000005</v>
      </c>
      <c r="CS92">
        <v>1.3710979999999999</v>
      </c>
      <c r="CT92">
        <v>4.2252549999999998</v>
      </c>
      <c r="CU92">
        <v>0</v>
      </c>
      <c r="CV92">
        <v>0.66330900000000004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90.030307000000022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690.93769999999995</v>
      </c>
      <c r="L93">
        <v>667.02959999999996</v>
      </c>
      <c r="M93">
        <v>95.888554999999997</v>
      </c>
      <c r="N93">
        <v>122.43</v>
      </c>
      <c r="O93">
        <v>128.45009999999999</v>
      </c>
      <c r="P93">
        <v>147.21</v>
      </c>
      <c r="Q93">
        <v>21.140388000000002</v>
      </c>
      <c r="R93">
        <v>44.311300000000003</v>
      </c>
      <c r="S93">
        <v>27.35</v>
      </c>
      <c r="T93">
        <v>2.39</v>
      </c>
      <c r="U93">
        <v>348.97500000000002</v>
      </c>
      <c r="V93">
        <v>20.73</v>
      </c>
      <c r="W93">
        <v>46.399079999999998</v>
      </c>
      <c r="X93">
        <v>147.515625</v>
      </c>
      <c r="Y93">
        <v>0</v>
      </c>
      <c r="Z93">
        <v>13.1076</v>
      </c>
      <c r="AA93">
        <v>42.14808</v>
      </c>
      <c r="AB93">
        <v>30.949448</v>
      </c>
      <c r="AC93">
        <v>22.310403000000001</v>
      </c>
      <c r="AD93">
        <v>0</v>
      </c>
      <c r="AE93">
        <v>56.926780000000001</v>
      </c>
      <c r="AF93">
        <v>18.274474000000001</v>
      </c>
      <c r="AG93">
        <v>47.246580999999999</v>
      </c>
      <c r="AH93">
        <v>21.513719999999999</v>
      </c>
      <c r="AI93">
        <v>0</v>
      </c>
      <c r="AJ93">
        <v>0</v>
      </c>
      <c r="AK93">
        <v>64.950986999999998</v>
      </c>
      <c r="AL93">
        <v>24.402000000000001</v>
      </c>
      <c r="AM93">
        <v>18.108732</v>
      </c>
      <c r="AN93">
        <v>1.053695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11.25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90.030307000000022</v>
      </c>
      <c r="BA93">
        <f t="shared" si="4"/>
        <v>3057.0089059999996</v>
      </c>
      <c r="BB93">
        <v>90</v>
      </c>
      <c r="BD93">
        <v>5.9</v>
      </c>
      <c r="BE93">
        <v>1.95</v>
      </c>
      <c r="BF93">
        <v>3.03</v>
      </c>
      <c r="BG93">
        <v>1.84</v>
      </c>
      <c r="BH93">
        <v>9.34</v>
      </c>
      <c r="BI93">
        <v>0.94</v>
      </c>
      <c r="BJ93">
        <v>0.93</v>
      </c>
      <c r="BK93">
        <v>1.85</v>
      </c>
      <c r="BL93">
        <v>1.8</v>
      </c>
      <c r="BM93">
        <v>0.23</v>
      </c>
      <c r="BN93">
        <v>3.57</v>
      </c>
      <c r="BO93">
        <v>3.78</v>
      </c>
      <c r="BP93">
        <v>0.25</v>
      </c>
      <c r="BQ93">
        <v>2.0099999999999998</v>
      </c>
      <c r="BR93">
        <v>2.1800000000000002</v>
      </c>
      <c r="BS93">
        <v>1.61</v>
      </c>
      <c r="BT93">
        <v>2.9693329999999998</v>
      </c>
      <c r="BU93">
        <v>1.341844</v>
      </c>
      <c r="BV93">
        <v>2.3846349999999998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3.2919900000000002</v>
      </c>
      <c r="CK93">
        <v>1.870228</v>
      </c>
      <c r="CL93">
        <v>1.938104</v>
      </c>
      <c r="CM93">
        <v>3.5116900000000002</v>
      </c>
      <c r="CN93">
        <v>1.771234</v>
      </c>
      <c r="CO93">
        <v>4.2938999999999998</v>
      </c>
      <c r="CP93">
        <v>4.2581249999999997</v>
      </c>
      <c r="CQ93">
        <v>1.9522930000000001</v>
      </c>
      <c r="CR93">
        <v>0.82955900000000005</v>
      </c>
      <c r="CS93">
        <v>1.3710979999999999</v>
      </c>
      <c r="CT93">
        <v>4.2252549999999998</v>
      </c>
      <c r="CU93">
        <v>0</v>
      </c>
      <c r="CV93">
        <v>0.66330900000000004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90.030307000000022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690.93769999999995</v>
      </c>
      <c r="L94">
        <v>667.02959999999996</v>
      </c>
      <c r="M94">
        <v>95.888554999999997</v>
      </c>
      <c r="N94">
        <v>122.43</v>
      </c>
      <c r="O94">
        <v>128.45009999999999</v>
      </c>
      <c r="P94">
        <v>147.21</v>
      </c>
      <c r="Q94">
        <v>21.140388000000002</v>
      </c>
      <c r="R94">
        <v>44.311300000000003</v>
      </c>
      <c r="S94">
        <v>27.35</v>
      </c>
      <c r="T94">
        <v>2.39</v>
      </c>
      <c r="U94">
        <v>348.97500000000002</v>
      </c>
      <c r="V94">
        <v>20.73</v>
      </c>
      <c r="W94">
        <v>46.399079999999998</v>
      </c>
      <c r="X94">
        <v>147.515625</v>
      </c>
      <c r="Y94">
        <v>0</v>
      </c>
      <c r="Z94">
        <v>13.1076</v>
      </c>
      <c r="AA94">
        <v>42.14808</v>
      </c>
      <c r="AB94">
        <v>30.949448</v>
      </c>
      <c r="AC94">
        <v>22.310403000000001</v>
      </c>
      <c r="AD94">
        <v>0</v>
      </c>
      <c r="AE94">
        <v>56.926780000000001</v>
      </c>
      <c r="AF94">
        <v>9.1372370000000007</v>
      </c>
      <c r="AG94">
        <v>47.246580999999999</v>
      </c>
      <c r="AH94">
        <v>0</v>
      </c>
      <c r="AI94">
        <v>0</v>
      </c>
      <c r="AJ94">
        <v>0</v>
      </c>
      <c r="AK94">
        <v>64.950986999999998</v>
      </c>
      <c r="AL94">
        <v>24.402000000000001</v>
      </c>
      <c r="AM94">
        <v>18.108732</v>
      </c>
      <c r="AN94">
        <v>1.053695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11.25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89.316998000000012</v>
      </c>
      <c r="BA94">
        <f t="shared" si="4"/>
        <v>3025.6446399999995</v>
      </c>
      <c r="BB94">
        <v>91</v>
      </c>
      <c r="BD94">
        <v>5.9</v>
      </c>
      <c r="BE94">
        <v>1.95</v>
      </c>
      <c r="BF94">
        <v>3.03</v>
      </c>
      <c r="BG94">
        <v>1.84</v>
      </c>
      <c r="BH94">
        <v>9.34</v>
      </c>
      <c r="BI94">
        <v>0.91</v>
      </c>
      <c r="BJ94">
        <v>0.91</v>
      </c>
      <c r="BK94">
        <v>1.85</v>
      </c>
      <c r="BL94">
        <v>1.8</v>
      </c>
      <c r="BM94">
        <v>0.23</v>
      </c>
      <c r="BN94">
        <v>3.57</v>
      </c>
      <c r="BO94">
        <v>3.78</v>
      </c>
      <c r="BP94">
        <v>0.25</v>
      </c>
      <c r="BQ94">
        <v>2.0099999999999998</v>
      </c>
      <c r="BR94">
        <v>2.1800000000000002</v>
      </c>
      <c r="BS94">
        <v>1.61</v>
      </c>
      <c r="BT94">
        <v>2.9693329999999998</v>
      </c>
      <c r="BU94">
        <v>1.341844</v>
      </c>
      <c r="BV94">
        <v>2.3846349999999998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3.2919900000000002</v>
      </c>
      <c r="CK94">
        <v>1.870228</v>
      </c>
      <c r="CL94">
        <v>1.938104</v>
      </c>
      <c r="CM94">
        <v>3.5116900000000002</v>
      </c>
      <c r="CN94">
        <v>1.771234</v>
      </c>
      <c r="CO94">
        <v>4.2938999999999998</v>
      </c>
      <c r="CP94">
        <v>4.2581249999999997</v>
      </c>
      <c r="CQ94">
        <v>1.9522930000000001</v>
      </c>
      <c r="CR94">
        <v>0.82955900000000005</v>
      </c>
      <c r="CS94">
        <v>1.3710979999999999</v>
      </c>
      <c r="CT94">
        <v>4.2252549999999998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89.316998000000012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690.93769999999995</v>
      </c>
      <c r="L95">
        <v>667.02959999999996</v>
      </c>
      <c r="M95">
        <v>95.888554999999997</v>
      </c>
      <c r="N95">
        <v>122.43</v>
      </c>
      <c r="O95">
        <v>128.45009999999999</v>
      </c>
      <c r="P95">
        <v>147.21</v>
      </c>
      <c r="Q95">
        <v>21.140388000000002</v>
      </c>
      <c r="R95">
        <v>44.311300000000003</v>
      </c>
      <c r="S95">
        <v>27.35</v>
      </c>
      <c r="T95">
        <v>2.39</v>
      </c>
      <c r="U95">
        <v>348.97500000000002</v>
      </c>
      <c r="V95">
        <v>20.73</v>
      </c>
      <c r="W95">
        <v>46.399079999999998</v>
      </c>
      <c r="X95">
        <v>147.515625</v>
      </c>
      <c r="Y95">
        <v>0</v>
      </c>
      <c r="Z95">
        <v>13.1076</v>
      </c>
      <c r="AA95">
        <v>42.14808</v>
      </c>
      <c r="AB95">
        <v>30.949448</v>
      </c>
      <c r="AC95">
        <v>22.310403000000001</v>
      </c>
      <c r="AD95">
        <v>0</v>
      </c>
      <c r="AE95">
        <v>37.821176000000001</v>
      </c>
      <c r="AF95">
        <v>9.1372370000000007</v>
      </c>
      <c r="AG95">
        <v>47.246580999999999</v>
      </c>
      <c r="AH95">
        <v>0</v>
      </c>
      <c r="AI95">
        <v>0</v>
      </c>
      <c r="AJ95">
        <v>0</v>
      </c>
      <c r="AK95">
        <v>64.950986999999998</v>
      </c>
      <c r="AL95">
        <v>24.402000000000001</v>
      </c>
      <c r="AM95">
        <v>18.108732</v>
      </c>
      <c r="AN95">
        <v>1.053695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11.25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89.316998000000012</v>
      </c>
      <c r="BA95">
        <f t="shared" si="4"/>
        <v>3006.5390360000001</v>
      </c>
      <c r="BB95">
        <v>92</v>
      </c>
      <c r="BD95">
        <v>5.9</v>
      </c>
      <c r="BE95">
        <v>1.95</v>
      </c>
      <c r="BF95">
        <v>3.03</v>
      </c>
      <c r="BG95">
        <v>1.84</v>
      </c>
      <c r="BH95">
        <v>9.34</v>
      </c>
      <c r="BI95">
        <v>0.91</v>
      </c>
      <c r="BJ95">
        <v>0.91</v>
      </c>
      <c r="BK95">
        <v>1.85</v>
      </c>
      <c r="BL95">
        <v>1.8</v>
      </c>
      <c r="BM95">
        <v>0.23</v>
      </c>
      <c r="BN95">
        <v>3.57</v>
      </c>
      <c r="BO95">
        <v>3.78</v>
      </c>
      <c r="BP95">
        <v>0.25</v>
      </c>
      <c r="BQ95">
        <v>2.0099999999999998</v>
      </c>
      <c r="BR95">
        <v>2.1800000000000002</v>
      </c>
      <c r="BS95">
        <v>1.61</v>
      </c>
      <c r="BT95">
        <v>2.9693329999999998</v>
      </c>
      <c r="BU95">
        <v>1.341844</v>
      </c>
      <c r="BV95">
        <v>2.3846349999999998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3.2919900000000002</v>
      </c>
      <c r="CK95">
        <v>1.870228</v>
      </c>
      <c r="CL95">
        <v>1.938104</v>
      </c>
      <c r="CM95">
        <v>3.5116900000000002</v>
      </c>
      <c r="CN95">
        <v>1.771234</v>
      </c>
      <c r="CO95">
        <v>4.2938999999999998</v>
      </c>
      <c r="CP95">
        <v>4.2581249999999997</v>
      </c>
      <c r="CQ95">
        <v>1.9522930000000001</v>
      </c>
      <c r="CR95">
        <v>0.82955900000000005</v>
      </c>
      <c r="CS95">
        <v>1.3710979999999999</v>
      </c>
      <c r="CT95">
        <v>4.2252549999999998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89.316998000000012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690.93769999999995</v>
      </c>
      <c r="L96">
        <v>667.02959999999996</v>
      </c>
      <c r="M96">
        <v>95.888554999999997</v>
      </c>
      <c r="N96">
        <v>122.43</v>
      </c>
      <c r="O96">
        <v>128.45009999999999</v>
      </c>
      <c r="P96">
        <v>147.21</v>
      </c>
      <c r="Q96">
        <v>21.140388000000002</v>
      </c>
      <c r="R96">
        <v>44.311300000000003</v>
      </c>
      <c r="S96">
        <v>27.35</v>
      </c>
      <c r="T96">
        <v>2.39</v>
      </c>
      <c r="U96">
        <v>348.97500000000002</v>
      </c>
      <c r="V96">
        <v>20.73</v>
      </c>
      <c r="W96">
        <v>46.399079999999998</v>
      </c>
      <c r="X96">
        <v>147.515625</v>
      </c>
      <c r="Y96">
        <v>0</v>
      </c>
      <c r="Z96">
        <v>13.1076</v>
      </c>
      <c r="AA96">
        <v>42.14808</v>
      </c>
      <c r="AB96">
        <v>30.949448</v>
      </c>
      <c r="AC96">
        <v>22.310403000000001</v>
      </c>
      <c r="AD96">
        <v>0</v>
      </c>
      <c r="AE96">
        <v>37.821176000000001</v>
      </c>
      <c r="AF96">
        <v>9.1372370000000007</v>
      </c>
      <c r="AG96">
        <v>47.246580999999999</v>
      </c>
      <c r="AH96">
        <v>0</v>
      </c>
      <c r="AI96">
        <v>0</v>
      </c>
      <c r="AJ96">
        <v>0</v>
      </c>
      <c r="AK96">
        <v>64.950986999999998</v>
      </c>
      <c r="AL96">
        <v>24.402000000000001</v>
      </c>
      <c r="AM96">
        <v>18.108732</v>
      </c>
      <c r="AN96">
        <v>1.053695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11.25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89.316998000000012</v>
      </c>
      <c r="BA96">
        <f t="shared" si="4"/>
        <v>3006.5390360000001</v>
      </c>
      <c r="BB96">
        <v>93</v>
      </c>
      <c r="BD96">
        <v>5.9</v>
      </c>
      <c r="BE96">
        <v>1.95</v>
      </c>
      <c r="BF96">
        <v>3.03</v>
      </c>
      <c r="BG96">
        <v>1.84</v>
      </c>
      <c r="BH96">
        <v>9.34</v>
      </c>
      <c r="BI96">
        <v>0.91</v>
      </c>
      <c r="BJ96">
        <v>0.91</v>
      </c>
      <c r="BK96">
        <v>1.85</v>
      </c>
      <c r="BL96">
        <v>1.8</v>
      </c>
      <c r="BM96">
        <v>0.23</v>
      </c>
      <c r="BN96">
        <v>3.57</v>
      </c>
      <c r="BO96">
        <v>3.78</v>
      </c>
      <c r="BP96">
        <v>0.25</v>
      </c>
      <c r="BQ96">
        <v>2.0099999999999998</v>
      </c>
      <c r="BR96">
        <v>2.1800000000000002</v>
      </c>
      <c r="BS96">
        <v>1.61</v>
      </c>
      <c r="BT96">
        <v>2.9693329999999998</v>
      </c>
      <c r="BU96">
        <v>1.341844</v>
      </c>
      <c r="BV96">
        <v>2.3846349999999998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3.2919900000000002</v>
      </c>
      <c r="CK96">
        <v>1.870228</v>
      </c>
      <c r="CL96">
        <v>1.938104</v>
      </c>
      <c r="CM96">
        <v>3.5116900000000002</v>
      </c>
      <c r="CN96">
        <v>1.771234</v>
      </c>
      <c r="CO96">
        <v>4.2938999999999998</v>
      </c>
      <c r="CP96">
        <v>4.2581249999999997</v>
      </c>
      <c r="CQ96">
        <v>1.9522930000000001</v>
      </c>
      <c r="CR96">
        <v>0.82955900000000005</v>
      </c>
      <c r="CS96">
        <v>1.3710979999999999</v>
      </c>
      <c r="CT96">
        <v>4.2252549999999998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89.316998000000012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690.93769999999995</v>
      </c>
      <c r="L97">
        <v>667.02959999999996</v>
      </c>
      <c r="M97">
        <v>95.888554999999997</v>
      </c>
      <c r="N97">
        <v>122.43</v>
      </c>
      <c r="O97">
        <v>128.45009999999999</v>
      </c>
      <c r="P97">
        <v>147.21</v>
      </c>
      <c r="Q97">
        <v>21.140388000000002</v>
      </c>
      <c r="R97">
        <v>44.311300000000003</v>
      </c>
      <c r="S97">
        <v>27.35</v>
      </c>
      <c r="T97">
        <v>2.39</v>
      </c>
      <c r="U97">
        <v>348.97500000000002</v>
      </c>
      <c r="V97">
        <v>20.73</v>
      </c>
      <c r="W97">
        <v>46.399079999999998</v>
      </c>
      <c r="X97">
        <v>147.515625</v>
      </c>
      <c r="Y97">
        <v>0</v>
      </c>
      <c r="Z97">
        <v>13.1076</v>
      </c>
      <c r="AA97">
        <v>42.14808</v>
      </c>
      <c r="AB97">
        <v>30.949448</v>
      </c>
      <c r="AC97">
        <v>22.310403000000001</v>
      </c>
      <c r="AD97">
        <v>0</v>
      </c>
      <c r="AE97">
        <v>18.910588000000001</v>
      </c>
      <c r="AF97">
        <v>9.1372370000000007</v>
      </c>
      <c r="AG97">
        <v>47.246580999999999</v>
      </c>
      <c r="AH97">
        <v>0</v>
      </c>
      <c r="AI97">
        <v>0</v>
      </c>
      <c r="AJ97">
        <v>0</v>
      </c>
      <c r="AK97">
        <v>64.950986999999998</v>
      </c>
      <c r="AL97">
        <v>24.402000000000001</v>
      </c>
      <c r="AM97">
        <v>18.108732</v>
      </c>
      <c r="AN97">
        <v>1.053695</v>
      </c>
      <c r="AO97">
        <v>0</v>
      </c>
      <c r="AP97">
        <v>0</v>
      </c>
      <c r="AQ97">
        <v>0</v>
      </c>
      <c r="AR97">
        <v>47.472000000000001</v>
      </c>
      <c r="AS97">
        <v>36.506751000000001</v>
      </c>
      <c r="AT97">
        <v>11.25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89.28837200000001</v>
      </c>
      <c r="BA97">
        <f t="shared" si="4"/>
        <v>2987.5998220000001</v>
      </c>
      <c r="BB97">
        <v>94</v>
      </c>
      <c r="BD97">
        <v>5.9</v>
      </c>
      <c r="BE97">
        <v>1.95</v>
      </c>
      <c r="BF97">
        <v>3.03</v>
      </c>
      <c r="BG97">
        <v>1.84</v>
      </c>
      <c r="BH97">
        <v>9.34</v>
      </c>
      <c r="BI97">
        <v>0.91</v>
      </c>
      <c r="BJ97">
        <v>0.91</v>
      </c>
      <c r="BK97">
        <v>1.85</v>
      </c>
      <c r="BL97">
        <v>1.8</v>
      </c>
      <c r="BM97">
        <v>0.23</v>
      </c>
      <c r="BN97">
        <v>3.57</v>
      </c>
      <c r="BO97">
        <v>3.78</v>
      </c>
      <c r="BP97">
        <v>0.25</v>
      </c>
      <c r="BQ97">
        <v>2.0099999999999998</v>
      </c>
      <c r="BR97">
        <v>2.1800000000000002</v>
      </c>
      <c r="BS97">
        <v>1.61</v>
      </c>
      <c r="BT97">
        <v>2.9693329999999998</v>
      </c>
      <c r="BU97">
        <v>1.341844</v>
      </c>
      <c r="BV97">
        <v>2.3846349999999998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3.2633640000000002</v>
      </c>
      <c r="CK97">
        <v>1.870228</v>
      </c>
      <c r="CL97">
        <v>1.938104</v>
      </c>
      <c r="CM97">
        <v>3.5116900000000002</v>
      </c>
      <c r="CN97">
        <v>1.771234</v>
      </c>
      <c r="CO97">
        <v>4.2938999999999998</v>
      </c>
      <c r="CP97">
        <v>4.2581249999999997</v>
      </c>
      <c r="CQ97">
        <v>1.9522930000000001</v>
      </c>
      <c r="CR97">
        <v>0.82955900000000005</v>
      </c>
      <c r="CS97">
        <v>1.3710979999999999</v>
      </c>
      <c r="CT97">
        <v>4.2252549999999998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89.28837200000001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690.93769999999995</v>
      </c>
      <c r="L98">
        <v>667.02959999999996</v>
      </c>
      <c r="M98">
        <v>95.888554999999997</v>
      </c>
      <c r="N98">
        <v>122.43</v>
      </c>
      <c r="O98">
        <v>128.45009999999999</v>
      </c>
      <c r="P98">
        <v>147.21</v>
      </c>
      <c r="Q98">
        <v>21.140388000000002</v>
      </c>
      <c r="R98">
        <v>44.311300000000003</v>
      </c>
      <c r="S98">
        <v>27.35</v>
      </c>
      <c r="T98">
        <v>2.39</v>
      </c>
      <c r="U98">
        <v>348.97500000000002</v>
      </c>
      <c r="V98">
        <v>20.73</v>
      </c>
      <c r="W98">
        <v>46.399079999999998</v>
      </c>
      <c r="X98">
        <v>147.515625</v>
      </c>
      <c r="Y98">
        <v>0</v>
      </c>
      <c r="Z98">
        <v>13.1076</v>
      </c>
      <c r="AA98">
        <v>42.14808</v>
      </c>
      <c r="AB98">
        <v>30.949448</v>
      </c>
      <c r="AC98">
        <v>22.310403000000001</v>
      </c>
      <c r="AD98">
        <v>0</v>
      </c>
      <c r="AE98">
        <v>18.910588000000001</v>
      </c>
      <c r="AF98">
        <v>9.1372370000000007</v>
      </c>
      <c r="AG98">
        <v>47.246580999999999</v>
      </c>
      <c r="AH98">
        <v>0</v>
      </c>
      <c r="AI98">
        <v>0</v>
      </c>
      <c r="AJ98">
        <v>0</v>
      </c>
      <c r="AK98">
        <v>64.950986999999998</v>
      </c>
      <c r="AL98">
        <v>24.402000000000001</v>
      </c>
      <c r="AM98">
        <v>18.108732</v>
      </c>
      <c r="AN98">
        <v>1.053695</v>
      </c>
      <c r="AO98">
        <v>0</v>
      </c>
      <c r="AP98">
        <v>0</v>
      </c>
      <c r="AQ98">
        <v>0</v>
      </c>
      <c r="AR98">
        <v>47.472000000000001</v>
      </c>
      <c r="AS98">
        <v>36.506751000000001</v>
      </c>
      <c r="AT98">
        <v>11.25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89.28837200000001</v>
      </c>
      <c r="BA98">
        <f t="shared" si="4"/>
        <v>2987.5998220000001</v>
      </c>
      <c r="BB98">
        <v>95</v>
      </c>
      <c r="BD98">
        <v>5.9</v>
      </c>
      <c r="BE98">
        <v>1.95</v>
      </c>
      <c r="BF98">
        <v>3.03</v>
      </c>
      <c r="BG98">
        <v>1.84</v>
      </c>
      <c r="BH98">
        <v>9.34</v>
      </c>
      <c r="BI98">
        <v>0.91</v>
      </c>
      <c r="BJ98">
        <v>0.91</v>
      </c>
      <c r="BK98">
        <v>1.85</v>
      </c>
      <c r="BL98">
        <v>1.8</v>
      </c>
      <c r="BM98">
        <v>0.23</v>
      </c>
      <c r="BN98">
        <v>3.57</v>
      </c>
      <c r="BO98">
        <v>3.78</v>
      </c>
      <c r="BP98">
        <v>0.25</v>
      </c>
      <c r="BQ98">
        <v>2.0099999999999998</v>
      </c>
      <c r="BR98">
        <v>2.1800000000000002</v>
      </c>
      <c r="BS98">
        <v>1.61</v>
      </c>
      <c r="BT98">
        <v>2.9693329999999998</v>
      </c>
      <c r="BU98">
        <v>1.341844</v>
      </c>
      <c r="BV98">
        <v>2.3846349999999998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3.2633640000000002</v>
      </c>
      <c r="CK98">
        <v>1.870228</v>
      </c>
      <c r="CL98">
        <v>1.938104</v>
      </c>
      <c r="CM98">
        <v>3.5116900000000002</v>
      </c>
      <c r="CN98">
        <v>1.771234</v>
      </c>
      <c r="CO98">
        <v>4.2938999999999998</v>
      </c>
      <c r="CP98">
        <v>4.2581249999999997</v>
      </c>
      <c r="CQ98">
        <v>1.9522930000000001</v>
      </c>
      <c r="CR98">
        <v>0.82955900000000005</v>
      </c>
      <c r="CS98">
        <v>1.3710979999999999</v>
      </c>
      <c r="CT98">
        <v>4.2252549999999998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89.28837200000001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13.18196806850001</v>
      </c>
      <c r="L99">
        <f t="shared" si="6"/>
        <v>13.329614075000014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3.5330399999999913</v>
      </c>
      <c r="Q99">
        <f t="shared" si="6"/>
        <v>0.41056559274999965</v>
      </c>
      <c r="R99">
        <f t="shared" si="6"/>
        <v>0.86529600049999944</v>
      </c>
      <c r="S99">
        <f t="shared" si="6"/>
        <v>0.50691299799999956</v>
      </c>
      <c r="T99">
        <f t="shared" si="6"/>
        <v>5.1342599999999912E-2</v>
      </c>
      <c r="U99">
        <f t="shared" si="6"/>
        <v>8.3753999999999849</v>
      </c>
      <c r="V99">
        <f t="shared" si="6"/>
        <v>0.43392625000000029</v>
      </c>
      <c r="W99">
        <f t="shared" si="6"/>
        <v>0.95093236875000065</v>
      </c>
      <c r="X99">
        <f t="shared" si="6"/>
        <v>3.4207595660000001</v>
      </c>
      <c r="Y99">
        <f t="shared" si="6"/>
        <v>0</v>
      </c>
      <c r="Z99">
        <f t="shared" si="6"/>
        <v>0.34734700000000046</v>
      </c>
      <c r="AA99">
        <f t="shared" si="6"/>
        <v>0.47398419999999969</v>
      </c>
      <c r="AB99">
        <f t="shared" si="6"/>
        <v>0.50029719850000021</v>
      </c>
      <c r="AC99">
        <f t="shared" si="6"/>
        <v>0.3376077779999998</v>
      </c>
      <c r="AD99">
        <f t="shared" si="6"/>
        <v>0.12729273574999997</v>
      </c>
      <c r="AE99">
        <f t="shared" si="6"/>
        <v>0.60321082524999969</v>
      </c>
      <c r="AF99">
        <f t="shared" si="6"/>
        <v>0.26542559300000013</v>
      </c>
      <c r="AG99">
        <f t="shared" si="6"/>
        <v>1.133917944</v>
      </c>
      <c r="AH99">
        <f t="shared" si="6"/>
        <v>0.98963111950000027</v>
      </c>
      <c r="AI99">
        <f t="shared" si="6"/>
        <v>9.1161584500000031E-2</v>
      </c>
      <c r="AJ99">
        <f t="shared" si="6"/>
        <v>0</v>
      </c>
      <c r="AK99">
        <f t="shared" si="6"/>
        <v>1.5588236880000022</v>
      </c>
      <c r="AL99">
        <f t="shared" si="6"/>
        <v>0.9784040000000005</v>
      </c>
      <c r="AM99">
        <f t="shared" si="6"/>
        <v>0.43460956799999934</v>
      </c>
      <c r="AN99">
        <f t="shared" si="6"/>
        <v>2.5299214500000035E-2</v>
      </c>
      <c r="AO99">
        <f t="shared" si="6"/>
        <v>0</v>
      </c>
      <c r="AP99">
        <f t="shared" si="6"/>
        <v>2.2961924999999998E-2</v>
      </c>
      <c r="AQ99">
        <f t="shared" si="6"/>
        <v>0.45634325824999977</v>
      </c>
      <c r="AR99">
        <f t="shared" si="6"/>
        <v>1.1503680000000016</v>
      </c>
      <c r="AS99">
        <f t="shared" si="6"/>
        <v>0.87841598099999818</v>
      </c>
      <c r="AT99">
        <f t="shared" si="6"/>
        <v>0.26085811799999997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2.2386090574999997</v>
      </c>
      <c r="BA99">
        <f t="shared" si="4"/>
        <v>66.256774028249978</v>
      </c>
      <c r="BD99">
        <f t="shared" ref="BD99:DJ99" si="7">SUM(BD3:BD98)/4000</f>
        <v>0.16927499999999968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2.2434999999999965E-2</v>
      </c>
      <c r="BJ99">
        <f t="shared" si="7"/>
        <v>2.2429999999999988E-2</v>
      </c>
      <c r="BK99">
        <f t="shared" si="7"/>
        <v>4.4349999999999924E-2</v>
      </c>
      <c r="BL99">
        <f t="shared" si="7"/>
        <v>4.320000000000003E-2</v>
      </c>
      <c r="BM99">
        <f t="shared" si="7"/>
        <v>5.4775000000000084E-3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7.1263992000000095E-2</v>
      </c>
      <c r="BU99">
        <f t="shared" si="7"/>
        <v>3.2204255999999952E-2</v>
      </c>
      <c r="BV99">
        <f t="shared" si="7"/>
        <v>5.7117782500000013E-2</v>
      </c>
      <c r="BW99">
        <f t="shared" si="7"/>
        <v>4.6631087999999918E-2</v>
      </c>
      <c r="BX99">
        <f t="shared" si="7"/>
        <v>4.7032416000000049E-2</v>
      </c>
      <c r="BY99">
        <f t="shared" si="7"/>
        <v>6.4282339749999945E-2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8.4253463999999875E-2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4.1990768000000019E-2</v>
      </c>
      <c r="CO99">
        <f t="shared" si="7"/>
        <v>0.10305360000000011</v>
      </c>
      <c r="CP99">
        <f t="shared" si="7"/>
        <v>0.10219500000000013</v>
      </c>
      <c r="CQ99">
        <f t="shared" si="7"/>
        <v>4.6855031999999949E-2</v>
      </c>
      <c r="CR99">
        <f t="shared" si="7"/>
        <v>1.9909416000000044E-2</v>
      </c>
      <c r="CS99">
        <f t="shared" si="7"/>
        <v>3.2906352000000055E-2</v>
      </c>
      <c r="CT99">
        <f t="shared" si="7"/>
        <v>0.10140612000000007</v>
      </c>
      <c r="CU99">
        <f t="shared" si="7"/>
        <v>3.1473981999999984E-2</v>
      </c>
      <c r="CV99">
        <f t="shared" si="7"/>
        <v>3.0272373250000002E-2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2.2386090574999997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H3" activePane="bottomRight" state="frozen"/>
      <selection sqref="A1:D35"/>
      <selection pane="topRight" sqref="A1:D35"/>
      <selection pane="bottomLeft" sqref="A1:D35"/>
      <selection pane="bottomRight" activeCell="CS3" sqref="CS3:C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663.93016299999999</v>
      </c>
      <c r="L3">
        <v>640.86052500000005</v>
      </c>
      <c r="M3">
        <v>92.120135000000005</v>
      </c>
      <c r="N3">
        <v>117.61850099999999</v>
      </c>
      <c r="O3">
        <v>123.402011</v>
      </c>
      <c r="P3">
        <v>141.42464699999999</v>
      </c>
      <c r="Q3">
        <v>21.039234</v>
      </c>
      <c r="R3">
        <v>42.584040000000002</v>
      </c>
      <c r="S3">
        <v>26.275144999999998</v>
      </c>
      <c r="T3">
        <v>2.2960729999999998</v>
      </c>
      <c r="U3">
        <v>335.26028200000002</v>
      </c>
      <c r="V3">
        <v>19.915310999999999</v>
      </c>
      <c r="W3">
        <v>41.986421999999997</v>
      </c>
      <c r="X3">
        <v>141.71826100000001</v>
      </c>
      <c r="Y3">
        <v>0</v>
      </c>
      <c r="Z3">
        <v>18.888707</v>
      </c>
      <c r="AA3">
        <v>26.994440000000001</v>
      </c>
      <c r="AB3">
        <v>14.74619</v>
      </c>
      <c r="AC3">
        <v>10.716803000000001</v>
      </c>
      <c r="AD3">
        <v>0</v>
      </c>
      <c r="AE3">
        <v>0</v>
      </c>
      <c r="AF3">
        <v>8.7781439999999993</v>
      </c>
      <c r="AG3">
        <v>45.389789999999998</v>
      </c>
      <c r="AH3">
        <v>20.668230999999999</v>
      </c>
      <c r="AI3">
        <v>0</v>
      </c>
      <c r="AJ3">
        <v>0</v>
      </c>
      <c r="AK3">
        <v>62.398412999999998</v>
      </c>
      <c r="AL3">
        <v>23.443000999999999</v>
      </c>
      <c r="AM3">
        <v>17.397058999999999</v>
      </c>
      <c r="AN3">
        <v>1.0527759999999999</v>
      </c>
      <c r="AO3">
        <v>0</v>
      </c>
      <c r="AP3">
        <v>0</v>
      </c>
      <c r="AQ3">
        <v>0</v>
      </c>
      <c r="AR3">
        <v>50.909413999999998</v>
      </c>
      <c r="AS3">
        <v>35.793827999999998</v>
      </c>
      <c r="AT3">
        <v>11.613902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88.35878000000001</v>
      </c>
      <c r="BA3">
        <f>SUM(B3:AZ3)</f>
        <v>2847.5802280000003</v>
      </c>
      <c r="BD3">
        <v>7.64</v>
      </c>
      <c r="BE3">
        <v>1.87</v>
      </c>
      <c r="BF3">
        <v>2.91</v>
      </c>
      <c r="BG3">
        <v>1.77</v>
      </c>
      <c r="BH3">
        <v>8.9700000000000006</v>
      </c>
      <c r="BI3">
        <v>0.87</v>
      </c>
      <c r="BJ3">
        <v>0.87</v>
      </c>
      <c r="BK3">
        <v>1.77</v>
      </c>
      <c r="BL3">
        <v>1.73</v>
      </c>
      <c r="BM3">
        <v>0.2</v>
      </c>
      <c r="BN3">
        <v>3.43</v>
      </c>
      <c r="BO3">
        <v>3.63</v>
      </c>
      <c r="BP3">
        <v>0.24</v>
      </c>
      <c r="BQ3">
        <v>1.93</v>
      </c>
      <c r="BR3">
        <v>2.09</v>
      </c>
      <c r="BS3">
        <v>1.55</v>
      </c>
      <c r="BT3">
        <v>2.8526379999999998</v>
      </c>
      <c r="BU3">
        <v>1.28911</v>
      </c>
      <c r="BV3">
        <v>2.3116509999999999</v>
      </c>
      <c r="BW3">
        <v>1.8666039999999999</v>
      </c>
      <c r="BX3">
        <v>1.882668</v>
      </c>
      <c r="BY3">
        <v>2.5782180000000001</v>
      </c>
      <c r="BZ3">
        <v>1.275358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3.4032480000000001</v>
      </c>
      <c r="CK3">
        <v>1.7967280000000001</v>
      </c>
      <c r="CL3">
        <v>1.861937</v>
      </c>
      <c r="CM3">
        <v>3.3736809999999999</v>
      </c>
      <c r="CN3">
        <v>1.6225590000000001</v>
      </c>
      <c r="CO3">
        <v>4.1251499999999997</v>
      </c>
      <c r="CP3">
        <v>4.0907809999999998</v>
      </c>
      <c r="CQ3">
        <v>1.8755679999999999</v>
      </c>
      <c r="CR3">
        <v>0.79695700000000003</v>
      </c>
      <c r="CS3">
        <v>1.3172140000000001</v>
      </c>
      <c r="CT3">
        <v>4.059202</v>
      </c>
      <c r="CU3">
        <v>0</v>
      </c>
      <c r="CV3">
        <v>0.580345</v>
      </c>
      <c r="CW3">
        <v>3.929163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88.35878000000001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663.93016299999999</v>
      </c>
      <c r="L4">
        <v>640.86052500000005</v>
      </c>
      <c r="M4">
        <v>92.120135000000005</v>
      </c>
      <c r="N4">
        <v>117.61850099999999</v>
      </c>
      <c r="O4">
        <v>123.402011</v>
      </c>
      <c r="P4">
        <v>141.42464699999999</v>
      </c>
      <c r="Q4">
        <v>21.039234</v>
      </c>
      <c r="R4">
        <v>42.584049999999998</v>
      </c>
      <c r="S4">
        <v>26.275144999999998</v>
      </c>
      <c r="T4">
        <v>2.2960729999999998</v>
      </c>
      <c r="U4">
        <v>335.26028200000002</v>
      </c>
      <c r="V4">
        <v>19.915310999999999</v>
      </c>
      <c r="W4">
        <v>41.986432999999998</v>
      </c>
      <c r="X4">
        <v>141.71826100000001</v>
      </c>
      <c r="Y4">
        <v>0</v>
      </c>
      <c r="Z4">
        <v>18.888707</v>
      </c>
      <c r="AA4">
        <v>26.994440000000001</v>
      </c>
      <c r="AB4">
        <v>14.74619</v>
      </c>
      <c r="AC4">
        <v>10.716803000000001</v>
      </c>
      <c r="AD4">
        <v>0</v>
      </c>
      <c r="AE4">
        <v>0</v>
      </c>
      <c r="AF4">
        <v>8.7781439999999993</v>
      </c>
      <c r="AG4">
        <v>45.389789999999998</v>
      </c>
      <c r="AH4">
        <v>20.668230999999999</v>
      </c>
      <c r="AI4">
        <v>0</v>
      </c>
      <c r="AJ4">
        <v>0</v>
      </c>
      <c r="AK4">
        <v>62.398412999999998</v>
      </c>
      <c r="AL4">
        <v>23.443000999999999</v>
      </c>
      <c r="AM4">
        <v>17.397058999999999</v>
      </c>
      <c r="AN4">
        <v>1.0527759999999999</v>
      </c>
      <c r="AO4">
        <v>0</v>
      </c>
      <c r="AP4">
        <v>0</v>
      </c>
      <c r="AQ4">
        <v>0</v>
      </c>
      <c r="AR4">
        <v>50.909413999999998</v>
      </c>
      <c r="AS4">
        <v>35.793827999999998</v>
      </c>
      <c r="AT4">
        <v>11.613902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88.415676000000019</v>
      </c>
      <c r="BA4">
        <f t="shared" ref="BA4:BA67" si="1">SUM(B4:AZ4)</f>
        <v>2847.6371450000001</v>
      </c>
      <c r="BD4">
        <v>7.64</v>
      </c>
      <c r="BE4">
        <v>1.87</v>
      </c>
      <c r="BF4">
        <v>2.91</v>
      </c>
      <c r="BG4">
        <v>1.77</v>
      </c>
      <c r="BH4">
        <v>8.9700000000000006</v>
      </c>
      <c r="BI4">
        <v>0.87</v>
      </c>
      <c r="BJ4">
        <v>0.87</v>
      </c>
      <c r="BK4">
        <v>1.77</v>
      </c>
      <c r="BL4">
        <v>1.73</v>
      </c>
      <c r="BM4">
        <v>0.2</v>
      </c>
      <c r="BN4">
        <v>3.43</v>
      </c>
      <c r="BO4">
        <v>3.63</v>
      </c>
      <c r="BP4">
        <v>0.24</v>
      </c>
      <c r="BQ4">
        <v>1.93</v>
      </c>
      <c r="BR4">
        <v>2.09</v>
      </c>
      <c r="BS4">
        <v>1.55</v>
      </c>
      <c r="BT4">
        <v>2.8526379999999998</v>
      </c>
      <c r="BU4">
        <v>1.28911</v>
      </c>
      <c r="BV4">
        <v>2.3116509999999999</v>
      </c>
      <c r="BW4">
        <v>1.8666039999999999</v>
      </c>
      <c r="BX4">
        <v>1.882668</v>
      </c>
      <c r="BY4">
        <v>2.5782180000000001</v>
      </c>
      <c r="BZ4">
        <v>1.275358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3.4032480000000001</v>
      </c>
      <c r="CK4">
        <v>1.7967280000000001</v>
      </c>
      <c r="CL4">
        <v>1.861937</v>
      </c>
      <c r="CM4">
        <v>3.3736809999999999</v>
      </c>
      <c r="CN4">
        <v>1.6225590000000001</v>
      </c>
      <c r="CO4">
        <v>4.1251499999999997</v>
      </c>
      <c r="CP4">
        <v>4.0907809999999998</v>
      </c>
      <c r="CQ4">
        <v>1.8755679999999999</v>
      </c>
      <c r="CR4">
        <v>0.79695700000000003</v>
      </c>
      <c r="CS4">
        <v>1.3172140000000001</v>
      </c>
      <c r="CT4">
        <v>4.059202</v>
      </c>
      <c r="CU4">
        <v>0</v>
      </c>
      <c r="CV4">
        <v>0.63724099999999995</v>
      </c>
      <c r="CW4">
        <v>3.929163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88.415676000000019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663.93016299999999</v>
      </c>
      <c r="L5">
        <v>640.86052500000005</v>
      </c>
      <c r="M5">
        <v>92.120135000000005</v>
      </c>
      <c r="N5">
        <v>117.61850099999999</v>
      </c>
      <c r="O5">
        <v>123.402011</v>
      </c>
      <c r="P5">
        <v>141.42464699999999</v>
      </c>
      <c r="Q5">
        <v>21.039234</v>
      </c>
      <c r="R5">
        <v>42.584049999999998</v>
      </c>
      <c r="S5">
        <v>26.275144999999998</v>
      </c>
      <c r="T5">
        <v>2.2960729999999998</v>
      </c>
      <c r="U5">
        <v>335.26028200000002</v>
      </c>
      <c r="V5">
        <v>19.915310999999999</v>
      </c>
      <c r="W5">
        <v>41.986432999999998</v>
      </c>
      <c r="X5">
        <v>141.71826100000001</v>
      </c>
      <c r="Y5">
        <v>0</v>
      </c>
      <c r="Z5">
        <v>18.888707</v>
      </c>
      <c r="AA5">
        <v>26.994440000000001</v>
      </c>
      <c r="AB5">
        <v>14.74619</v>
      </c>
      <c r="AC5">
        <v>10.716803000000001</v>
      </c>
      <c r="AD5">
        <v>0</v>
      </c>
      <c r="AE5">
        <v>0</v>
      </c>
      <c r="AF5">
        <v>8.7781439999999993</v>
      </c>
      <c r="AG5">
        <v>45.389789999999998</v>
      </c>
      <c r="AH5">
        <v>20.668230999999999</v>
      </c>
      <c r="AI5">
        <v>0</v>
      </c>
      <c r="AJ5">
        <v>0</v>
      </c>
      <c r="AK5">
        <v>62.398412999999998</v>
      </c>
      <c r="AL5">
        <v>23.443000999999999</v>
      </c>
      <c r="AM5">
        <v>17.397058999999999</v>
      </c>
      <c r="AN5">
        <v>1.0527759999999999</v>
      </c>
      <c r="AO5">
        <v>0</v>
      </c>
      <c r="AP5">
        <v>0</v>
      </c>
      <c r="AQ5">
        <v>0</v>
      </c>
      <c r="AR5">
        <v>44.545738</v>
      </c>
      <c r="AS5">
        <v>35.793827999999998</v>
      </c>
      <c r="AT5">
        <v>11.613902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88.395676000000009</v>
      </c>
      <c r="BA5">
        <f t="shared" si="1"/>
        <v>2841.2534689999998</v>
      </c>
      <c r="BD5">
        <v>7.64</v>
      </c>
      <c r="BE5">
        <v>1.87</v>
      </c>
      <c r="BF5">
        <v>2.91</v>
      </c>
      <c r="BG5">
        <v>1.77</v>
      </c>
      <c r="BH5">
        <v>8.9700000000000006</v>
      </c>
      <c r="BI5">
        <v>0.87</v>
      </c>
      <c r="BJ5">
        <v>0.87</v>
      </c>
      <c r="BK5">
        <v>1.75</v>
      </c>
      <c r="BL5">
        <v>1.73</v>
      </c>
      <c r="BM5">
        <v>0.2</v>
      </c>
      <c r="BN5">
        <v>3.43</v>
      </c>
      <c r="BO5">
        <v>3.63</v>
      </c>
      <c r="BP5">
        <v>0.24</v>
      </c>
      <c r="BQ5">
        <v>1.93</v>
      </c>
      <c r="BR5">
        <v>2.09</v>
      </c>
      <c r="BS5">
        <v>1.55</v>
      </c>
      <c r="BT5">
        <v>2.8526379999999998</v>
      </c>
      <c r="BU5">
        <v>1.28911</v>
      </c>
      <c r="BV5">
        <v>2.3116509999999999</v>
      </c>
      <c r="BW5">
        <v>1.8666039999999999</v>
      </c>
      <c r="BX5">
        <v>1.882668</v>
      </c>
      <c r="BY5">
        <v>2.5782180000000001</v>
      </c>
      <c r="BZ5">
        <v>1.275358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3.4032480000000001</v>
      </c>
      <c r="CK5">
        <v>1.7967280000000001</v>
      </c>
      <c r="CL5">
        <v>1.861937</v>
      </c>
      <c r="CM5">
        <v>3.3736809999999999</v>
      </c>
      <c r="CN5">
        <v>1.6225590000000001</v>
      </c>
      <c r="CO5">
        <v>4.1251499999999997</v>
      </c>
      <c r="CP5">
        <v>4.0907809999999998</v>
      </c>
      <c r="CQ5">
        <v>1.8755679999999999</v>
      </c>
      <c r="CR5">
        <v>0.79695700000000003</v>
      </c>
      <c r="CS5">
        <v>1.3172140000000001</v>
      </c>
      <c r="CT5">
        <v>4.059202</v>
      </c>
      <c r="CU5">
        <v>0</v>
      </c>
      <c r="CV5">
        <v>0.63724099999999995</v>
      </c>
      <c r="CW5">
        <v>3.929163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88.395676000000009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663.93016299999999</v>
      </c>
      <c r="L6">
        <v>640.86052500000005</v>
      </c>
      <c r="M6">
        <v>92.120135000000005</v>
      </c>
      <c r="N6">
        <v>117.61850099999999</v>
      </c>
      <c r="O6">
        <v>123.402011</v>
      </c>
      <c r="P6">
        <v>141.42464699999999</v>
      </c>
      <c r="Q6">
        <v>21.039234</v>
      </c>
      <c r="R6">
        <v>42.584049999999998</v>
      </c>
      <c r="S6">
        <v>26.275144999999998</v>
      </c>
      <c r="T6">
        <v>2.2960729999999998</v>
      </c>
      <c r="U6">
        <v>335.26028200000002</v>
      </c>
      <c r="V6">
        <v>19.915310999999999</v>
      </c>
      <c r="W6">
        <v>41.986432999999998</v>
      </c>
      <c r="X6">
        <v>141.71826100000001</v>
      </c>
      <c r="Y6">
        <v>0</v>
      </c>
      <c r="Z6">
        <v>18.888707</v>
      </c>
      <c r="AA6">
        <v>26.994440000000001</v>
      </c>
      <c r="AB6">
        <v>14.74619</v>
      </c>
      <c r="AC6">
        <v>10.716803000000001</v>
      </c>
      <c r="AD6">
        <v>0</v>
      </c>
      <c r="AE6">
        <v>0</v>
      </c>
      <c r="AF6">
        <v>8.7781439999999993</v>
      </c>
      <c r="AG6">
        <v>45.389789999999998</v>
      </c>
      <c r="AH6">
        <v>20.668230999999999</v>
      </c>
      <c r="AI6">
        <v>0</v>
      </c>
      <c r="AJ6">
        <v>0</v>
      </c>
      <c r="AK6">
        <v>62.398412999999998</v>
      </c>
      <c r="AL6">
        <v>23.443000999999999</v>
      </c>
      <c r="AM6">
        <v>17.397058999999999</v>
      </c>
      <c r="AN6">
        <v>1.0527759999999999</v>
      </c>
      <c r="AO6">
        <v>0</v>
      </c>
      <c r="AP6">
        <v>0</v>
      </c>
      <c r="AQ6">
        <v>0</v>
      </c>
      <c r="AR6">
        <v>44.545738</v>
      </c>
      <c r="AS6">
        <v>35.072035999999997</v>
      </c>
      <c r="AT6">
        <v>11.613902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88.395676000000009</v>
      </c>
      <c r="BA6">
        <f t="shared" si="1"/>
        <v>2840.5316769999999</v>
      </c>
      <c r="BD6">
        <v>7.64</v>
      </c>
      <c r="BE6">
        <v>1.87</v>
      </c>
      <c r="BF6">
        <v>2.91</v>
      </c>
      <c r="BG6">
        <v>1.77</v>
      </c>
      <c r="BH6">
        <v>8.9700000000000006</v>
      </c>
      <c r="BI6">
        <v>0.87</v>
      </c>
      <c r="BJ6">
        <v>0.87</v>
      </c>
      <c r="BK6">
        <v>1.75</v>
      </c>
      <c r="BL6">
        <v>1.73</v>
      </c>
      <c r="BM6">
        <v>0.2</v>
      </c>
      <c r="BN6">
        <v>3.43</v>
      </c>
      <c r="BO6">
        <v>3.63</v>
      </c>
      <c r="BP6">
        <v>0.24</v>
      </c>
      <c r="BQ6">
        <v>1.93</v>
      </c>
      <c r="BR6">
        <v>2.09</v>
      </c>
      <c r="BS6">
        <v>1.55</v>
      </c>
      <c r="BT6">
        <v>2.8526379999999998</v>
      </c>
      <c r="BU6">
        <v>1.28911</v>
      </c>
      <c r="BV6">
        <v>2.3116509999999999</v>
      </c>
      <c r="BW6">
        <v>1.8666039999999999</v>
      </c>
      <c r="BX6">
        <v>1.882668</v>
      </c>
      <c r="BY6">
        <v>2.5782180000000001</v>
      </c>
      <c r="BZ6">
        <v>1.275358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3.4032480000000001</v>
      </c>
      <c r="CK6">
        <v>1.7967280000000001</v>
      </c>
      <c r="CL6">
        <v>1.861937</v>
      </c>
      <c r="CM6">
        <v>3.3736809999999999</v>
      </c>
      <c r="CN6">
        <v>1.6225590000000001</v>
      </c>
      <c r="CO6">
        <v>4.1251499999999997</v>
      </c>
      <c r="CP6">
        <v>4.0907809999999998</v>
      </c>
      <c r="CQ6">
        <v>1.8755679999999999</v>
      </c>
      <c r="CR6">
        <v>0.79695700000000003</v>
      </c>
      <c r="CS6">
        <v>1.3172140000000001</v>
      </c>
      <c r="CT6">
        <v>4.059202</v>
      </c>
      <c r="CU6">
        <v>0</v>
      </c>
      <c r="CV6">
        <v>0.63724099999999995</v>
      </c>
      <c r="CW6">
        <v>3.929163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88.395676000000009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663.93016299999999</v>
      </c>
      <c r="L7">
        <v>640.86052500000005</v>
      </c>
      <c r="M7">
        <v>92.120135000000005</v>
      </c>
      <c r="N7">
        <v>117.61850099999999</v>
      </c>
      <c r="O7">
        <v>123.402011</v>
      </c>
      <c r="P7">
        <v>141.42464699999999</v>
      </c>
      <c r="Q7">
        <v>21.039234</v>
      </c>
      <c r="R7">
        <v>42.584049999999998</v>
      </c>
      <c r="S7">
        <v>26.275144999999998</v>
      </c>
      <c r="T7">
        <v>2.2960729999999998</v>
      </c>
      <c r="U7">
        <v>335.26028200000002</v>
      </c>
      <c r="V7">
        <v>19.915310999999999</v>
      </c>
      <c r="W7">
        <v>41.986432999999998</v>
      </c>
      <c r="X7">
        <v>141.71826100000001</v>
      </c>
      <c r="Y7">
        <v>0</v>
      </c>
      <c r="Z7">
        <v>18.888707</v>
      </c>
      <c r="AA7">
        <v>26.994440000000001</v>
      </c>
      <c r="AB7">
        <v>14.74619</v>
      </c>
      <c r="AC7">
        <v>10.716803000000001</v>
      </c>
      <c r="AD7">
        <v>0</v>
      </c>
      <c r="AE7">
        <v>0</v>
      </c>
      <c r="AF7">
        <v>8.7781439999999993</v>
      </c>
      <c r="AG7">
        <v>45.389789999999998</v>
      </c>
      <c r="AH7">
        <v>20.668230999999999</v>
      </c>
      <c r="AI7">
        <v>0</v>
      </c>
      <c r="AJ7">
        <v>0</v>
      </c>
      <c r="AK7">
        <v>62.398412999999998</v>
      </c>
      <c r="AL7">
        <v>34.606335000000001</v>
      </c>
      <c r="AM7">
        <v>17.397058999999999</v>
      </c>
      <c r="AN7">
        <v>1.0527759999999999</v>
      </c>
      <c r="AO7">
        <v>0</v>
      </c>
      <c r="AP7">
        <v>0</v>
      </c>
      <c r="AQ7">
        <v>0</v>
      </c>
      <c r="AR7">
        <v>44.545738</v>
      </c>
      <c r="AS7">
        <v>35.072035999999997</v>
      </c>
      <c r="AT7">
        <v>8.7039419999999996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88.455676000000011</v>
      </c>
      <c r="BA7">
        <f t="shared" si="1"/>
        <v>2848.8450509999998</v>
      </c>
      <c r="BD7">
        <v>7.64</v>
      </c>
      <c r="BE7">
        <v>1.87</v>
      </c>
      <c r="BF7">
        <v>2.91</v>
      </c>
      <c r="BG7">
        <v>1.77</v>
      </c>
      <c r="BH7">
        <v>8.9700000000000006</v>
      </c>
      <c r="BI7">
        <v>0.93</v>
      </c>
      <c r="BJ7">
        <v>0.87</v>
      </c>
      <c r="BK7">
        <v>1.75</v>
      </c>
      <c r="BL7">
        <v>1.73</v>
      </c>
      <c r="BM7">
        <v>0.2</v>
      </c>
      <c r="BN7">
        <v>3.43</v>
      </c>
      <c r="BO7">
        <v>3.63</v>
      </c>
      <c r="BP7">
        <v>0.24</v>
      </c>
      <c r="BQ7">
        <v>1.93</v>
      </c>
      <c r="BR7">
        <v>2.09</v>
      </c>
      <c r="BS7">
        <v>1.55</v>
      </c>
      <c r="BT7">
        <v>2.8526379999999998</v>
      </c>
      <c r="BU7">
        <v>1.28911</v>
      </c>
      <c r="BV7">
        <v>2.3116509999999999</v>
      </c>
      <c r="BW7">
        <v>1.8666039999999999</v>
      </c>
      <c r="BX7">
        <v>1.882668</v>
      </c>
      <c r="BY7">
        <v>2.5782180000000001</v>
      </c>
      <c r="BZ7">
        <v>1.275358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3.4032480000000001</v>
      </c>
      <c r="CK7">
        <v>1.7967280000000001</v>
      </c>
      <c r="CL7">
        <v>1.861937</v>
      </c>
      <c r="CM7">
        <v>3.3736809999999999</v>
      </c>
      <c r="CN7">
        <v>1.6225590000000001</v>
      </c>
      <c r="CO7">
        <v>4.1251499999999997</v>
      </c>
      <c r="CP7">
        <v>4.0907809999999998</v>
      </c>
      <c r="CQ7">
        <v>1.8755679999999999</v>
      </c>
      <c r="CR7">
        <v>0.79695700000000003</v>
      </c>
      <c r="CS7">
        <v>1.3172140000000001</v>
      </c>
      <c r="CT7">
        <v>4.059202</v>
      </c>
      <c r="CU7">
        <v>0</v>
      </c>
      <c r="CV7">
        <v>0.63724099999999995</v>
      </c>
      <c r="CW7">
        <v>3.929163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88.455676000000011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663.93016299999999</v>
      </c>
      <c r="L8">
        <v>640.86052500000005</v>
      </c>
      <c r="M8">
        <v>92.120135000000005</v>
      </c>
      <c r="N8">
        <v>117.61850099999999</v>
      </c>
      <c r="O8">
        <v>123.402011</v>
      </c>
      <c r="P8">
        <v>141.42464699999999</v>
      </c>
      <c r="Q8">
        <v>21.039234</v>
      </c>
      <c r="R8">
        <v>42.584049999999998</v>
      </c>
      <c r="S8">
        <v>26.275144999999998</v>
      </c>
      <c r="T8">
        <v>2.2960729999999998</v>
      </c>
      <c r="U8">
        <v>335.26028200000002</v>
      </c>
      <c r="V8">
        <v>19.915310999999999</v>
      </c>
      <c r="W8">
        <v>41.986432999999998</v>
      </c>
      <c r="X8">
        <v>141.71826100000001</v>
      </c>
      <c r="Y8">
        <v>0</v>
      </c>
      <c r="Z8">
        <v>18.888707</v>
      </c>
      <c r="AA8">
        <v>26.994440000000001</v>
      </c>
      <c r="AB8">
        <v>14.74619</v>
      </c>
      <c r="AC8">
        <v>10.716803000000001</v>
      </c>
      <c r="AD8">
        <v>0</v>
      </c>
      <c r="AE8">
        <v>0</v>
      </c>
      <c r="AF8">
        <v>8.7781439999999993</v>
      </c>
      <c r="AG8">
        <v>45.389789999999998</v>
      </c>
      <c r="AH8">
        <v>20.668230999999999</v>
      </c>
      <c r="AI8">
        <v>0</v>
      </c>
      <c r="AJ8">
        <v>0</v>
      </c>
      <c r="AK8">
        <v>62.398412999999998</v>
      </c>
      <c r="AL8">
        <v>80.376005000000006</v>
      </c>
      <c r="AM8">
        <v>17.397058999999999</v>
      </c>
      <c r="AN8">
        <v>1.0527759999999999</v>
      </c>
      <c r="AO8">
        <v>0</v>
      </c>
      <c r="AP8">
        <v>0</v>
      </c>
      <c r="AQ8">
        <v>0</v>
      </c>
      <c r="AR8">
        <v>44.545738</v>
      </c>
      <c r="AS8">
        <v>35.072035999999997</v>
      </c>
      <c r="AT8">
        <v>8.7039419999999996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88.46567600000003</v>
      </c>
      <c r="BA8">
        <f t="shared" si="1"/>
        <v>2894.6247210000001</v>
      </c>
      <c r="BD8">
        <v>7.64</v>
      </c>
      <c r="BE8">
        <v>1.87</v>
      </c>
      <c r="BF8">
        <v>2.91</v>
      </c>
      <c r="BG8">
        <v>1.77</v>
      </c>
      <c r="BH8">
        <v>8.9700000000000006</v>
      </c>
      <c r="BI8">
        <v>0.94</v>
      </c>
      <c r="BJ8">
        <v>0.87</v>
      </c>
      <c r="BK8">
        <v>1.75</v>
      </c>
      <c r="BL8">
        <v>1.73</v>
      </c>
      <c r="BM8">
        <v>0.2</v>
      </c>
      <c r="BN8">
        <v>3.43</v>
      </c>
      <c r="BO8">
        <v>3.63</v>
      </c>
      <c r="BP8">
        <v>0.24</v>
      </c>
      <c r="BQ8">
        <v>1.93</v>
      </c>
      <c r="BR8">
        <v>2.09</v>
      </c>
      <c r="BS8">
        <v>1.55</v>
      </c>
      <c r="BT8">
        <v>2.8526379999999998</v>
      </c>
      <c r="BU8">
        <v>1.28911</v>
      </c>
      <c r="BV8">
        <v>2.3116509999999999</v>
      </c>
      <c r="BW8">
        <v>1.8666039999999999</v>
      </c>
      <c r="BX8">
        <v>1.882668</v>
      </c>
      <c r="BY8">
        <v>2.5782180000000001</v>
      </c>
      <c r="BZ8">
        <v>1.275358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3.4032480000000001</v>
      </c>
      <c r="CK8">
        <v>1.7967280000000001</v>
      </c>
      <c r="CL8">
        <v>1.861937</v>
      </c>
      <c r="CM8">
        <v>3.3736809999999999</v>
      </c>
      <c r="CN8">
        <v>1.6225590000000001</v>
      </c>
      <c r="CO8">
        <v>4.1251499999999997</v>
      </c>
      <c r="CP8">
        <v>4.0907809999999998</v>
      </c>
      <c r="CQ8">
        <v>1.8755679999999999</v>
      </c>
      <c r="CR8">
        <v>0.79695700000000003</v>
      </c>
      <c r="CS8">
        <v>1.3172140000000001</v>
      </c>
      <c r="CT8">
        <v>4.059202</v>
      </c>
      <c r="CU8">
        <v>0</v>
      </c>
      <c r="CV8">
        <v>0.63724099999999995</v>
      </c>
      <c r="CW8">
        <v>3.929163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88.46567600000003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663.93016299999999</v>
      </c>
      <c r="L9">
        <v>640.86052500000005</v>
      </c>
      <c r="M9">
        <v>92.120135000000005</v>
      </c>
      <c r="N9">
        <v>117.61850099999999</v>
      </c>
      <c r="O9">
        <v>123.402011</v>
      </c>
      <c r="P9">
        <v>141.42464699999999</v>
      </c>
      <c r="Q9">
        <v>21.039234</v>
      </c>
      <c r="R9">
        <v>42.584049999999998</v>
      </c>
      <c r="S9">
        <v>26.275144999999998</v>
      </c>
      <c r="T9">
        <v>2.2960729999999998</v>
      </c>
      <c r="U9">
        <v>335.26028200000002</v>
      </c>
      <c r="V9">
        <v>19.915310999999999</v>
      </c>
      <c r="W9">
        <v>43.152723000000002</v>
      </c>
      <c r="X9">
        <v>141.71826100000001</v>
      </c>
      <c r="Y9">
        <v>0</v>
      </c>
      <c r="Z9">
        <v>18.888707</v>
      </c>
      <c r="AA9">
        <v>13.49722</v>
      </c>
      <c r="AB9">
        <v>14.74619</v>
      </c>
      <c r="AC9">
        <v>0</v>
      </c>
      <c r="AD9">
        <v>0</v>
      </c>
      <c r="AE9">
        <v>0</v>
      </c>
      <c r="AF9">
        <v>8.7781439999999993</v>
      </c>
      <c r="AG9">
        <v>45.389789999999998</v>
      </c>
      <c r="AH9">
        <v>20.668230999999999</v>
      </c>
      <c r="AI9">
        <v>0</v>
      </c>
      <c r="AJ9">
        <v>0</v>
      </c>
      <c r="AK9">
        <v>62.398412999999998</v>
      </c>
      <c r="AL9">
        <v>80.376005000000006</v>
      </c>
      <c r="AM9">
        <v>17.397058999999999</v>
      </c>
      <c r="AN9">
        <v>1.0325299999999999</v>
      </c>
      <c r="AO9">
        <v>0</v>
      </c>
      <c r="AP9">
        <v>0</v>
      </c>
      <c r="AQ9">
        <v>0</v>
      </c>
      <c r="AR9">
        <v>44.545738</v>
      </c>
      <c r="AS9">
        <v>35.793827999999998</v>
      </c>
      <c r="AT9">
        <v>8.0698799999999995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88.46567600000003</v>
      </c>
      <c r="BA9">
        <f t="shared" si="1"/>
        <v>2871.644472</v>
      </c>
      <c r="BD9">
        <v>7.64</v>
      </c>
      <c r="BE9">
        <v>1.87</v>
      </c>
      <c r="BF9">
        <v>2.91</v>
      </c>
      <c r="BG9">
        <v>1.77</v>
      </c>
      <c r="BH9">
        <v>8.9700000000000006</v>
      </c>
      <c r="BI9">
        <v>0.94</v>
      </c>
      <c r="BJ9">
        <v>0.87</v>
      </c>
      <c r="BK9">
        <v>1.75</v>
      </c>
      <c r="BL9">
        <v>1.73</v>
      </c>
      <c r="BM9">
        <v>0.2</v>
      </c>
      <c r="BN9">
        <v>3.43</v>
      </c>
      <c r="BO9">
        <v>3.63</v>
      </c>
      <c r="BP9">
        <v>0.24</v>
      </c>
      <c r="BQ9">
        <v>1.93</v>
      </c>
      <c r="BR9">
        <v>2.09</v>
      </c>
      <c r="BS9">
        <v>1.55</v>
      </c>
      <c r="BT9">
        <v>2.8526379999999998</v>
      </c>
      <c r="BU9">
        <v>1.28911</v>
      </c>
      <c r="BV9">
        <v>2.3116509999999999</v>
      </c>
      <c r="BW9">
        <v>1.8666039999999999</v>
      </c>
      <c r="BX9">
        <v>1.882668</v>
      </c>
      <c r="BY9">
        <v>2.5782180000000001</v>
      </c>
      <c r="BZ9">
        <v>1.275358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3.4032480000000001</v>
      </c>
      <c r="CK9">
        <v>1.7967280000000001</v>
      </c>
      <c r="CL9">
        <v>1.861937</v>
      </c>
      <c r="CM9">
        <v>3.3736809999999999</v>
      </c>
      <c r="CN9">
        <v>1.6225590000000001</v>
      </c>
      <c r="CO9">
        <v>4.1251499999999997</v>
      </c>
      <c r="CP9">
        <v>4.0907809999999998</v>
      </c>
      <c r="CQ9">
        <v>1.8755679999999999</v>
      </c>
      <c r="CR9">
        <v>0.79695700000000003</v>
      </c>
      <c r="CS9">
        <v>1.3172140000000001</v>
      </c>
      <c r="CT9">
        <v>4.059202</v>
      </c>
      <c r="CU9">
        <v>0</v>
      </c>
      <c r="CV9">
        <v>0.63724099999999995</v>
      </c>
      <c r="CW9">
        <v>3.929163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88.46567600000003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663.93016299999999</v>
      </c>
      <c r="L10">
        <v>640.86052500000005</v>
      </c>
      <c r="M10">
        <v>92.120135000000005</v>
      </c>
      <c r="N10">
        <v>117.61850099999999</v>
      </c>
      <c r="O10">
        <v>123.402011</v>
      </c>
      <c r="P10">
        <v>141.42464699999999</v>
      </c>
      <c r="Q10">
        <v>21.039234</v>
      </c>
      <c r="R10">
        <v>42.584049999999998</v>
      </c>
      <c r="S10">
        <v>26.275144999999998</v>
      </c>
      <c r="T10">
        <v>2.2960729999999998</v>
      </c>
      <c r="U10">
        <v>335.26028200000002</v>
      </c>
      <c r="V10">
        <v>19.915310999999999</v>
      </c>
      <c r="W10">
        <v>43.152723000000002</v>
      </c>
      <c r="X10">
        <v>141.71826100000001</v>
      </c>
      <c r="Y10">
        <v>0</v>
      </c>
      <c r="Z10">
        <v>18.888707</v>
      </c>
      <c r="AA10">
        <v>13.49722</v>
      </c>
      <c r="AB10">
        <v>14.74619</v>
      </c>
      <c r="AC10">
        <v>0</v>
      </c>
      <c r="AD10">
        <v>0</v>
      </c>
      <c r="AE10">
        <v>0</v>
      </c>
      <c r="AF10">
        <v>8.7781439999999993</v>
      </c>
      <c r="AG10">
        <v>45.389789999999998</v>
      </c>
      <c r="AH10">
        <v>20.668230999999999</v>
      </c>
      <c r="AI10">
        <v>0</v>
      </c>
      <c r="AJ10">
        <v>0</v>
      </c>
      <c r="AK10">
        <v>62.398412999999998</v>
      </c>
      <c r="AL10">
        <v>80.376005000000006</v>
      </c>
      <c r="AM10">
        <v>17.397058999999999</v>
      </c>
      <c r="AN10">
        <v>1.0325299999999999</v>
      </c>
      <c r="AO10">
        <v>0</v>
      </c>
      <c r="AP10">
        <v>0</v>
      </c>
      <c r="AQ10">
        <v>0</v>
      </c>
      <c r="AR10">
        <v>50.909413999999998</v>
      </c>
      <c r="AS10">
        <v>35.793827999999998</v>
      </c>
      <c r="AT10">
        <v>8.0698799999999995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88.522572000000025</v>
      </c>
      <c r="BA10">
        <f t="shared" si="1"/>
        <v>2878.0650440000004</v>
      </c>
      <c r="BD10">
        <v>7.64</v>
      </c>
      <c r="BE10">
        <v>1.87</v>
      </c>
      <c r="BF10">
        <v>2.91</v>
      </c>
      <c r="BG10">
        <v>1.77</v>
      </c>
      <c r="BH10">
        <v>8.9700000000000006</v>
      </c>
      <c r="BI10">
        <v>0.94</v>
      </c>
      <c r="BJ10">
        <v>0.87</v>
      </c>
      <c r="BK10">
        <v>1.75</v>
      </c>
      <c r="BL10">
        <v>1.73</v>
      </c>
      <c r="BM10">
        <v>0.2</v>
      </c>
      <c r="BN10">
        <v>3.43</v>
      </c>
      <c r="BO10">
        <v>3.63</v>
      </c>
      <c r="BP10">
        <v>0.24</v>
      </c>
      <c r="BQ10">
        <v>1.93</v>
      </c>
      <c r="BR10">
        <v>2.09</v>
      </c>
      <c r="BS10">
        <v>1.55</v>
      </c>
      <c r="BT10">
        <v>2.8526379999999998</v>
      </c>
      <c r="BU10">
        <v>1.28911</v>
      </c>
      <c r="BV10">
        <v>2.3116509999999999</v>
      </c>
      <c r="BW10">
        <v>1.8666039999999999</v>
      </c>
      <c r="BX10">
        <v>1.882668</v>
      </c>
      <c r="BY10">
        <v>2.5782180000000001</v>
      </c>
      <c r="BZ10">
        <v>1.275358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3.4032480000000001</v>
      </c>
      <c r="CK10">
        <v>1.7967280000000001</v>
      </c>
      <c r="CL10">
        <v>1.861937</v>
      </c>
      <c r="CM10">
        <v>3.3736809999999999</v>
      </c>
      <c r="CN10">
        <v>1.6225590000000001</v>
      </c>
      <c r="CO10">
        <v>4.1251499999999997</v>
      </c>
      <c r="CP10">
        <v>4.0907809999999998</v>
      </c>
      <c r="CQ10">
        <v>1.8755679999999999</v>
      </c>
      <c r="CR10">
        <v>0.79695700000000003</v>
      </c>
      <c r="CS10">
        <v>1.3172140000000001</v>
      </c>
      <c r="CT10">
        <v>4.059202</v>
      </c>
      <c r="CU10">
        <v>0</v>
      </c>
      <c r="CV10">
        <v>0.694137</v>
      </c>
      <c r="CW10">
        <v>3.929163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88.522572000000025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663.93016299999999</v>
      </c>
      <c r="L11">
        <v>640.86052500000005</v>
      </c>
      <c r="M11">
        <v>92.120135000000005</v>
      </c>
      <c r="N11">
        <v>117.61850099999999</v>
      </c>
      <c r="O11">
        <v>123.402011</v>
      </c>
      <c r="P11">
        <v>141.42464699999999</v>
      </c>
      <c r="Q11">
        <v>21.039234</v>
      </c>
      <c r="R11">
        <v>42.584049999999998</v>
      </c>
      <c r="S11">
        <v>26.275144999999998</v>
      </c>
      <c r="T11">
        <v>2.2960729999999998</v>
      </c>
      <c r="U11">
        <v>335.26028200000002</v>
      </c>
      <c r="V11">
        <v>19.915310999999999</v>
      </c>
      <c r="W11">
        <v>44.575595999999997</v>
      </c>
      <c r="X11">
        <v>141.71826100000001</v>
      </c>
      <c r="Y11">
        <v>0</v>
      </c>
      <c r="Z11">
        <v>12.592471</v>
      </c>
      <c r="AA11">
        <v>13.49722</v>
      </c>
      <c r="AB11">
        <v>0</v>
      </c>
      <c r="AC11">
        <v>0</v>
      </c>
      <c r="AD11">
        <v>0</v>
      </c>
      <c r="AE11">
        <v>0</v>
      </c>
      <c r="AF11">
        <v>8.7781439999999993</v>
      </c>
      <c r="AG11">
        <v>45.389789999999998</v>
      </c>
      <c r="AH11">
        <v>20.668230999999999</v>
      </c>
      <c r="AI11">
        <v>0</v>
      </c>
      <c r="AJ11">
        <v>0</v>
      </c>
      <c r="AK11">
        <v>62.398412999999998</v>
      </c>
      <c r="AL11">
        <v>80.376005000000006</v>
      </c>
      <c r="AM11">
        <v>17.397058999999999</v>
      </c>
      <c r="AN11">
        <v>1.0325299999999999</v>
      </c>
      <c r="AO11">
        <v>0</v>
      </c>
      <c r="AP11">
        <v>0</v>
      </c>
      <c r="AQ11">
        <v>0</v>
      </c>
      <c r="AR11">
        <v>50.909413999999998</v>
      </c>
      <c r="AS11">
        <v>35.793827999999998</v>
      </c>
      <c r="AT11">
        <v>8.0698799999999995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88.555676000000034</v>
      </c>
      <c r="BA11">
        <f t="shared" si="1"/>
        <v>2858.4785950000005</v>
      </c>
      <c r="BD11">
        <v>7.64</v>
      </c>
      <c r="BE11">
        <v>1.87</v>
      </c>
      <c r="BF11">
        <v>2.91</v>
      </c>
      <c r="BG11">
        <v>1.77</v>
      </c>
      <c r="BH11">
        <v>8.9700000000000006</v>
      </c>
      <c r="BI11">
        <v>0.94</v>
      </c>
      <c r="BJ11">
        <v>0.92</v>
      </c>
      <c r="BK11">
        <v>1.78</v>
      </c>
      <c r="BL11">
        <v>1.73</v>
      </c>
      <c r="BM11">
        <v>0.21</v>
      </c>
      <c r="BN11">
        <v>3.43</v>
      </c>
      <c r="BO11">
        <v>3.63</v>
      </c>
      <c r="BP11">
        <v>0.24</v>
      </c>
      <c r="BQ11">
        <v>1.93</v>
      </c>
      <c r="BR11">
        <v>2.09</v>
      </c>
      <c r="BS11">
        <v>1.55</v>
      </c>
      <c r="BT11">
        <v>2.8526379999999998</v>
      </c>
      <c r="BU11">
        <v>1.28911</v>
      </c>
      <c r="BV11">
        <v>2.3116509999999999</v>
      </c>
      <c r="BW11">
        <v>1.8666039999999999</v>
      </c>
      <c r="BX11">
        <v>1.882668</v>
      </c>
      <c r="BY11">
        <v>2.5782180000000001</v>
      </c>
      <c r="BZ11">
        <v>1.275358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3.4032480000000001</v>
      </c>
      <c r="CK11">
        <v>1.7967280000000001</v>
      </c>
      <c r="CL11">
        <v>1.861937</v>
      </c>
      <c r="CM11">
        <v>3.3736809999999999</v>
      </c>
      <c r="CN11">
        <v>1.6225590000000001</v>
      </c>
      <c r="CO11">
        <v>4.1251499999999997</v>
      </c>
      <c r="CP11">
        <v>4.0907809999999998</v>
      </c>
      <c r="CQ11">
        <v>1.8755679999999999</v>
      </c>
      <c r="CR11">
        <v>0.79695700000000003</v>
      </c>
      <c r="CS11">
        <v>1.3172140000000001</v>
      </c>
      <c r="CT11">
        <v>4.059202</v>
      </c>
      <c r="CU11">
        <v>0</v>
      </c>
      <c r="CV11">
        <v>0.63724099999999995</v>
      </c>
      <c r="CW11">
        <v>3.929163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88.555676000000034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663.93016299999999</v>
      </c>
      <c r="L12">
        <v>640.86052500000005</v>
      </c>
      <c r="M12">
        <v>92.120135000000005</v>
      </c>
      <c r="N12">
        <v>117.61850099999999</v>
      </c>
      <c r="O12">
        <v>123.402011</v>
      </c>
      <c r="P12">
        <v>141.42464699999999</v>
      </c>
      <c r="Q12">
        <v>21.039234</v>
      </c>
      <c r="R12">
        <v>42.584049999999998</v>
      </c>
      <c r="S12">
        <v>26.275144999999998</v>
      </c>
      <c r="T12">
        <v>2.2960729999999998</v>
      </c>
      <c r="U12">
        <v>335.26028200000002</v>
      </c>
      <c r="V12">
        <v>19.915310999999999</v>
      </c>
      <c r="W12">
        <v>44.575595999999997</v>
      </c>
      <c r="X12">
        <v>141.71826100000001</v>
      </c>
      <c r="Y12">
        <v>0</v>
      </c>
      <c r="Z12">
        <v>12.592471</v>
      </c>
      <c r="AA12">
        <v>13.49722</v>
      </c>
      <c r="AB12">
        <v>0</v>
      </c>
      <c r="AC12">
        <v>0</v>
      </c>
      <c r="AD12">
        <v>0</v>
      </c>
      <c r="AE12">
        <v>0</v>
      </c>
      <c r="AF12">
        <v>8.7781439999999993</v>
      </c>
      <c r="AG12">
        <v>45.389789999999998</v>
      </c>
      <c r="AH12">
        <v>0</v>
      </c>
      <c r="AI12">
        <v>0</v>
      </c>
      <c r="AJ12">
        <v>0</v>
      </c>
      <c r="AK12">
        <v>62.398412999999998</v>
      </c>
      <c r="AL12">
        <v>34.606335000000001</v>
      </c>
      <c r="AM12">
        <v>17.397058999999999</v>
      </c>
      <c r="AN12">
        <v>1.0325299999999999</v>
      </c>
      <c r="AO12">
        <v>0</v>
      </c>
      <c r="AP12">
        <v>0</v>
      </c>
      <c r="AQ12">
        <v>0</v>
      </c>
      <c r="AR12">
        <v>44.545738</v>
      </c>
      <c r="AS12">
        <v>35.072035999999997</v>
      </c>
      <c r="AT12">
        <v>8.0698799999999995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87.938435000000013</v>
      </c>
      <c r="BA12">
        <f t="shared" si="1"/>
        <v>2784.3379850000001</v>
      </c>
      <c r="BD12">
        <v>7.64</v>
      </c>
      <c r="BE12">
        <v>1.87</v>
      </c>
      <c r="BF12">
        <v>2.91</v>
      </c>
      <c r="BG12">
        <v>1.77</v>
      </c>
      <c r="BH12">
        <v>8.9700000000000006</v>
      </c>
      <c r="BI12">
        <v>0.94</v>
      </c>
      <c r="BJ12">
        <v>0.93</v>
      </c>
      <c r="BK12">
        <v>1.78</v>
      </c>
      <c r="BL12">
        <v>1.73</v>
      </c>
      <c r="BM12">
        <v>0.22</v>
      </c>
      <c r="BN12">
        <v>3.43</v>
      </c>
      <c r="BO12">
        <v>3.63</v>
      </c>
      <c r="BP12">
        <v>0.24</v>
      </c>
      <c r="BQ12">
        <v>1.93</v>
      </c>
      <c r="BR12">
        <v>2.09</v>
      </c>
      <c r="BS12">
        <v>1.55</v>
      </c>
      <c r="BT12">
        <v>2.8526379999999998</v>
      </c>
      <c r="BU12">
        <v>1.28911</v>
      </c>
      <c r="BV12">
        <v>2.3116509999999999</v>
      </c>
      <c r="BW12">
        <v>1.8666039999999999</v>
      </c>
      <c r="BX12">
        <v>1.882668</v>
      </c>
      <c r="BY12">
        <v>2.5782180000000001</v>
      </c>
      <c r="BZ12">
        <v>1.275358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3.4032480000000001</v>
      </c>
      <c r="CK12">
        <v>1.7967280000000001</v>
      </c>
      <c r="CL12">
        <v>1.861937</v>
      </c>
      <c r="CM12">
        <v>3.3736809999999999</v>
      </c>
      <c r="CN12">
        <v>1.6225590000000001</v>
      </c>
      <c r="CO12">
        <v>4.1251499999999997</v>
      </c>
      <c r="CP12">
        <v>4.0907809999999998</v>
      </c>
      <c r="CQ12">
        <v>1.8755679999999999</v>
      </c>
      <c r="CR12">
        <v>0.79695700000000003</v>
      </c>
      <c r="CS12">
        <v>1.3172140000000001</v>
      </c>
      <c r="CT12">
        <v>4.059202</v>
      </c>
      <c r="CU12">
        <v>0</v>
      </c>
      <c r="CV12">
        <v>0</v>
      </c>
      <c r="CW12">
        <v>3.929163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87.938435000000013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663.93016299999999</v>
      </c>
      <c r="L13">
        <v>640.86052500000005</v>
      </c>
      <c r="M13">
        <v>92.120135000000005</v>
      </c>
      <c r="N13">
        <v>117.61850099999999</v>
      </c>
      <c r="O13">
        <v>123.402011</v>
      </c>
      <c r="P13">
        <v>141.42464699999999</v>
      </c>
      <c r="Q13">
        <v>21.039234</v>
      </c>
      <c r="R13">
        <v>42.584049999999998</v>
      </c>
      <c r="S13">
        <v>26.275144999999998</v>
      </c>
      <c r="T13">
        <v>2.2960729999999998</v>
      </c>
      <c r="U13">
        <v>335.26028200000002</v>
      </c>
      <c r="V13">
        <v>19.915310999999999</v>
      </c>
      <c r="W13">
        <v>44.575595999999997</v>
      </c>
      <c r="X13">
        <v>141.71826100000001</v>
      </c>
      <c r="Y13">
        <v>0</v>
      </c>
      <c r="Z13">
        <v>12.592471</v>
      </c>
      <c r="AA13">
        <v>13.49722</v>
      </c>
      <c r="AB13">
        <v>0</v>
      </c>
      <c r="AC13">
        <v>0</v>
      </c>
      <c r="AD13">
        <v>0</v>
      </c>
      <c r="AE13">
        <v>0</v>
      </c>
      <c r="AF13">
        <v>8.7781439999999993</v>
      </c>
      <c r="AG13">
        <v>45.389789999999998</v>
      </c>
      <c r="AH13">
        <v>0</v>
      </c>
      <c r="AI13">
        <v>0</v>
      </c>
      <c r="AJ13">
        <v>0</v>
      </c>
      <c r="AK13">
        <v>62.398412999999998</v>
      </c>
      <c r="AL13">
        <v>34.606335000000001</v>
      </c>
      <c r="AM13">
        <v>17.397058999999999</v>
      </c>
      <c r="AN13">
        <v>1.0325299999999999</v>
      </c>
      <c r="AO13">
        <v>0</v>
      </c>
      <c r="AP13">
        <v>0</v>
      </c>
      <c r="AQ13">
        <v>0</v>
      </c>
      <c r="AR13">
        <v>45.606349999999999</v>
      </c>
      <c r="AS13">
        <v>35.072035999999997</v>
      </c>
      <c r="AT13">
        <v>8.0698799999999995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87.938435000000013</v>
      </c>
      <c r="BA13">
        <f t="shared" si="1"/>
        <v>2785.3985970000003</v>
      </c>
      <c r="BD13">
        <v>7.64</v>
      </c>
      <c r="BE13">
        <v>1.87</v>
      </c>
      <c r="BF13">
        <v>2.91</v>
      </c>
      <c r="BG13">
        <v>1.77</v>
      </c>
      <c r="BH13">
        <v>8.9700000000000006</v>
      </c>
      <c r="BI13">
        <v>0.94</v>
      </c>
      <c r="BJ13">
        <v>0.93</v>
      </c>
      <c r="BK13">
        <v>1.78</v>
      </c>
      <c r="BL13">
        <v>1.73</v>
      </c>
      <c r="BM13">
        <v>0.22</v>
      </c>
      <c r="BN13">
        <v>3.43</v>
      </c>
      <c r="BO13">
        <v>3.63</v>
      </c>
      <c r="BP13">
        <v>0.24</v>
      </c>
      <c r="BQ13">
        <v>1.93</v>
      </c>
      <c r="BR13">
        <v>2.09</v>
      </c>
      <c r="BS13">
        <v>1.55</v>
      </c>
      <c r="BT13">
        <v>2.8526379999999998</v>
      </c>
      <c r="BU13">
        <v>1.28911</v>
      </c>
      <c r="BV13">
        <v>2.3116509999999999</v>
      </c>
      <c r="BW13">
        <v>1.8666039999999999</v>
      </c>
      <c r="BX13">
        <v>1.882668</v>
      </c>
      <c r="BY13">
        <v>2.5782180000000001</v>
      </c>
      <c r="BZ13">
        <v>1.275358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3.4032480000000001</v>
      </c>
      <c r="CK13">
        <v>1.7967280000000001</v>
      </c>
      <c r="CL13">
        <v>1.861937</v>
      </c>
      <c r="CM13">
        <v>3.3736809999999999</v>
      </c>
      <c r="CN13">
        <v>1.6225590000000001</v>
      </c>
      <c r="CO13">
        <v>4.1251499999999997</v>
      </c>
      <c r="CP13">
        <v>4.0907809999999998</v>
      </c>
      <c r="CQ13">
        <v>1.8755679999999999</v>
      </c>
      <c r="CR13">
        <v>0.79695700000000003</v>
      </c>
      <c r="CS13">
        <v>1.3172140000000001</v>
      </c>
      <c r="CT13">
        <v>4.059202</v>
      </c>
      <c r="CU13">
        <v>0</v>
      </c>
      <c r="CV13">
        <v>0</v>
      </c>
      <c r="CW13">
        <v>3.929163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87.938435000000013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663.93016299999999</v>
      </c>
      <c r="L14">
        <v>640.86052500000005</v>
      </c>
      <c r="M14">
        <v>92.120135000000005</v>
      </c>
      <c r="N14">
        <v>117.61850099999999</v>
      </c>
      <c r="O14">
        <v>123.402011</v>
      </c>
      <c r="P14">
        <v>141.42464699999999</v>
      </c>
      <c r="Q14">
        <v>21.039234</v>
      </c>
      <c r="R14">
        <v>42.584049999999998</v>
      </c>
      <c r="S14">
        <v>26.275144999999998</v>
      </c>
      <c r="T14">
        <v>2.2960729999999998</v>
      </c>
      <c r="U14">
        <v>335.26028200000002</v>
      </c>
      <c r="V14">
        <v>19.915310999999999</v>
      </c>
      <c r="W14">
        <v>44.575595999999997</v>
      </c>
      <c r="X14">
        <v>141.71826100000001</v>
      </c>
      <c r="Y14">
        <v>0</v>
      </c>
      <c r="Z14">
        <v>12.592471</v>
      </c>
      <c r="AA14">
        <v>13.49722</v>
      </c>
      <c r="AB14">
        <v>0</v>
      </c>
      <c r="AC14">
        <v>0</v>
      </c>
      <c r="AD14">
        <v>0</v>
      </c>
      <c r="AE14">
        <v>0</v>
      </c>
      <c r="AF14">
        <v>8.7781439999999993</v>
      </c>
      <c r="AG14">
        <v>45.389789999999998</v>
      </c>
      <c r="AH14">
        <v>0</v>
      </c>
      <c r="AI14">
        <v>0</v>
      </c>
      <c r="AJ14">
        <v>0</v>
      </c>
      <c r="AK14">
        <v>62.398412999999998</v>
      </c>
      <c r="AL14">
        <v>34.606335000000001</v>
      </c>
      <c r="AM14">
        <v>17.397058999999999</v>
      </c>
      <c r="AN14">
        <v>1.0325299999999999</v>
      </c>
      <c r="AO14">
        <v>0</v>
      </c>
      <c r="AP14">
        <v>0</v>
      </c>
      <c r="AQ14">
        <v>0</v>
      </c>
      <c r="AR14">
        <v>45.606349999999999</v>
      </c>
      <c r="AS14">
        <v>35.072035999999997</v>
      </c>
      <c r="AT14">
        <v>8.0698799999999995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87.938435000000013</v>
      </c>
      <c r="BA14">
        <f t="shared" si="1"/>
        <v>2785.3985970000003</v>
      </c>
      <c r="BD14">
        <v>7.64</v>
      </c>
      <c r="BE14">
        <v>1.87</v>
      </c>
      <c r="BF14">
        <v>2.91</v>
      </c>
      <c r="BG14">
        <v>1.77</v>
      </c>
      <c r="BH14">
        <v>8.9700000000000006</v>
      </c>
      <c r="BI14">
        <v>0.94</v>
      </c>
      <c r="BJ14">
        <v>0.93</v>
      </c>
      <c r="BK14">
        <v>1.78</v>
      </c>
      <c r="BL14">
        <v>1.73</v>
      </c>
      <c r="BM14">
        <v>0.22</v>
      </c>
      <c r="BN14">
        <v>3.43</v>
      </c>
      <c r="BO14">
        <v>3.63</v>
      </c>
      <c r="BP14">
        <v>0.24</v>
      </c>
      <c r="BQ14">
        <v>1.93</v>
      </c>
      <c r="BR14">
        <v>2.09</v>
      </c>
      <c r="BS14">
        <v>1.55</v>
      </c>
      <c r="BT14">
        <v>2.8526379999999998</v>
      </c>
      <c r="BU14">
        <v>1.28911</v>
      </c>
      <c r="BV14">
        <v>2.3116509999999999</v>
      </c>
      <c r="BW14">
        <v>1.8666039999999999</v>
      </c>
      <c r="BX14">
        <v>1.882668</v>
      </c>
      <c r="BY14">
        <v>2.5782180000000001</v>
      </c>
      <c r="BZ14">
        <v>1.275358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3.4032480000000001</v>
      </c>
      <c r="CK14">
        <v>1.7967280000000001</v>
      </c>
      <c r="CL14">
        <v>1.861937</v>
      </c>
      <c r="CM14">
        <v>3.3736809999999999</v>
      </c>
      <c r="CN14">
        <v>1.6225590000000001</v>
      </c>
      <c r="CO14">
        <v>4.1251499999999997</v>
      </c>
      <c r="CP14">
        <v>4.0907809999999998</v>
      </c>
      <c r="CQ14">
        <v>1.8755679999999999</v>
      </c>
      <c r="CR14">
        <v>0.79695700000000003</v>
      </c>
      <c r="CS14">
        <v>1.3172140000000001</v>
      </c>
      <c r="CT14">
        <v>4.059202</v>
      </c>
      <c r="CU14">
        <v>0</v>
      </c>
      <c r="CV14">
        <v>0</v>
      </c>
      <c r="CW14">
        <v>3.929163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87.938435000000013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553.11745299999995</v>
      </c>
      <c r="L15">
        <v>640.86052500000005</v>
      </c>
      <c r="M15">
        <v>92.120135000000005</v>
      </c>
      <c r="N15">
        <v>117.61850099999999</v>
      </c>
      <c r="O15">
        <v>123.402011</v>
      </c>
      <c r="P15">
        <v>141.42464699999999</v>
      </c>
      <c r="Q15">
        <v>21.039234</v>
      </c>
      <c r="R15">
        <v>42.584049999999998</v>
      </c>
      <c r="S15">
        <v>26.275144999999998</v>
      </c>
      <c r="T15">
        <v>2.2960729999999998</v>
      </c>
      <c r="U15">
        <v>335.26028200000002</v>
      </c>
      <c r="V15">
        <v>19.915310999999999</v>
      </c>
      <c r="W15">
        <v>44.575595999999997</v>
      </c>
      <c r="X15">
        <v>141.71826100000001</v>
      </c>
      <c r="Y15">
        <v>0</v>
      </c>
      <c r="Z15">
        <v>12.592471</v>
      </c>
      <c r="AA15">
        <v>13.49722</v>
      </c>
      <c r="AB15">
        <v>0</v>
      </c>
      <c r="AC15">
        <v>10.716803000000001</v>
      </c>
      <c r="AD15">
        <v>0</v>
      </c>
      <c r="AE15">
        <v>0</v>
      </c>
      <c r="AF15">
        <v>8.7781439999999993</v>
      </c>
      <c r="AG15">
        <v>45.389789999999998</v>
      </c>
      <c r="AH15">
        <v>0</v>
      </c>
      <c r="AI15">
        <v>0</v>
      </c>
      <c r="AJ15">
        <v>0</v>
      </c>
      <c r="AK15">
        <v>62.398412999999998</v>
      </c>
      <c r="AL15">
        <v>34.606335000000001</v>
      </c>
      <c r="AM15">
        <v>17.397058999999999</v>
      </c>
      <c r="AN15">
        <v>1.0325299999999999</v>
      </c>
      <c r="AO15">
        <v>0</v>
      </c>
      <c r="AP15">
        <v>0</v>
      </c>
      <c r="AQ15">
        <v>0</v>
      </c>
      <c r="AR15">
        <v>45.606349999999999</v>
      </c>
      <c r="AS15">
        <v>35.072035999999997</v>
      </c>
      <c r="AT15">
        <v>8.0698799999999995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87.868435000000019</v>
      </c>
      <c r="BA15">
        <f t="shared" si="1"/>
        <v>2685.2326899999998</v>
      </c>
      <c r="BD15">
        <v>7.64</v>
      </c>
      <c r="BE15">
        <v>1.87</v>
      </c>
      <c r="BF15">
        <v>2.91</v>
      </c>
      <c r="BG15">
        <v>1.77</v>
      </c>
      <c r="BH15">
        <v>8.9700000000000006</v>
      </c>
      <c r="BI15">
        <v>0.87</v>
      </c>
      <c r="BJ15">
        <v>0.93</v>
      </c>
      <c r="BK15">
        <v>1.78</v>
      </c>
      <c r="BL15">
        <v>1.73</v>
      </c>
      <c r="BM15">
        <v>0.22</v>
      </c>
      <c r="BN15">
        <v>3.43</v>
      </c>
      <c r="BO15">
        <v>3.63</v>
      </c>
      <c r="BP15">
        <v>0.24</v>
      </c>
      <c r="BQ15">
        <v>1.93</v>
      </c>
      <c r="BR15">
        <v>2.09</v>
      </c>
      <c r="BS15">
        <v>1.55</v>
      </c>
      <c r="BT15">
        <v>2.8526379999999998</v>
      </c>
      <c r="BU15">
        <v>1.28911</v>
      </c>
      <c r="BV15">
        <v>2.3116509999999999</v>
      </c>
      <c r="BW15">
        <v>1.8666039999999999</v>
      </c>
      <c r="BX15">
        <v>1.882668</v>
      </c>
      <c r="BY15">
        <v>2.5782180000000001</v>
      </c>
      <c r="BZ15">
        <v>1.275358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3.4032480000000001</v>
      </c>
      <c r="CK15">
        <v>1.7967280000000001</v>
      </c>
      <c r="CL15">
        <v>1.861937</v>
      </c>
      <c r="CM15">
        <v>3.3736809999999999</v>
      </c>
      <c r="CN15">
        <v>1.6225590000000001</v>
      </c>
      <c r="CO15">
        <v>4.1251499999999997</v>
      </c>
      <c r="CP15">
        <v>4.0907809999999998</v>
      </c>
      <c r="CQ15">
        <v>1.8755679999999999</v>
      </c>
      <c r="CR15">
        <v>0.79695700000000003</v>
      </c>
      <c r="CS15">
        <v>1.3172140000000001</v>
      </c>
      <c r="CT15">
        <v>4.059202</v>
      </c>
      <c r="CU15">
        <v>0</v>
      </c>
      <c r="CV15">
        <v>0</v>
      </c>
      <c r="CW15">
        <v>3.929163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87.868435000000019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553.11745299999995</v>
      </c>
      <c r="L16">
        <v>640.86052500000005</v>
      </c>
      <c r="M16">
        <v>92.120135000000005</v>
      </c>
      <c r="N16">
        <v>117.61850099999999</v>
      </c>
      <c r="O16">
        <v>123.402011</v>
      </c>
      <c r="P16">
        <v>141.42464699999999</v>
      </c>
      <c r="Q16">
        <v>21.039234</v>
      </c>
      <c r="R16">
        <v>42.584049999999998</v>
      </c>
      <c r="S16">
        <v>26.275144999999998</v>
      </c>
      <c r="T16">
        <v>2.2960729999999998</v>
      </c>
      <c r="U16">
        <v>335.26028200000002</v>
      </c>
      <c r="V16">
        <v>19.915310999999999</v>
      </c>
      <c r="W16">
        <v>44.575595999999997</v>
      </c>
      <c r="X16">
        <v>141.71826100000001</v>
      </c>
      <c r="Y16">
        <v>0</v>
      </c>
      <c r="Z16">
        <v>12.592471</v>
      </c>
      <c r="AA16">
        <v>13.49722</v>
      </c>
      <c r="AB16">
        <v>3.7617829999999999</v>
      </c>
      <c r="AC16">
        <v>10.716803000000001</v>
      </c>
      <c r="AD16">
        <v>0</v>
      </c>
      <c r="AE16">
        <v>0</v>
      </c>
      <c r="AF16">
        <v>8.7781439999999993</v>
      </c>
      <c r="AG16">
        <v>45.389789999999998</v>
      </c>
      <c r="AH16">
        <v>0</v>
      </c>
      <c r="AI16">
        <v>0</v>
      </c>
      <c r="AJ16">
        <v>0</v>
      </c>
      <c r="AK16">
        <v>62.398412999999998</v>
      </c>
      <c r="AL16">
        <v>34.606335000000001</v>
      </c>
      <c r="AM16">
        <v>17.397058999999999</v>
      </c>
      <c r="AN16">
        <v>1.0325299999999999</v>
      </c>
      <c r="AO16">
        <v>0</v>
      </c>
      <c r="AP16">
        <v>0</v>
      </c>
      <c r="AQ16">
        <v>0</v>
      </c>
      <c r="AR16">
        <v>45.606349999999999</v>
      </c>
      <c r="AS16">
        <v>35.793827999999998</v>
      </c>
      <c r="AT16">
        <v>8.0698799999999995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87.868435000000019</v>
      </c>
      <c r="BA16">
        <f t="shared" si="1"/>
        <v>2689.7162649999996</v>
      </c>
      <c r="BD16">
        <v>7.64</v>
      </c>
      <c r="BE16">
        <v>1.87</v>
      </c>
      <c r="BF16">
        <v>2.91</v>
      </c>
      <c r="BG16">
        <v>1.77</v>
      </c>
      <c r="BH16">
        <v>8.9700000000000006</v>
      </c>
      <c r="BI16">
        <v>0.87</v>
      </c>
      <c r="BJ16">
        <v>0.93</v>
      </c>
      <c r="BK16">
        <v>1.78</v>
      </c>
      <c r="BL16">
        <v>1.73</v>
      </c>
      <c r="BM16">
        <v>0.22</v>
      </c>
      <c r="BN16">
        <v>3.43</v>
      </c>
      <c r="BO16">
        <v>3.63</v>
      </c>
      <c r="BP16">
        <v>0.24</v>
      </c>
      <c r="BQ16">
        <v>1.93</v>
      </c>
      <c r="BR16">
        <v>2.09</v>
      </c>
      <c r="BS16">
        <v>1.55</v>
      </c>
      <c r="BT16">
        <v>2.8526379999999998</v>
      </c>
      <c r="BU16">
        <v>1.28911</v>
      </c>
      <c r="BV16">
        <v>2.3116509999999999</v>
      </c>
      <c r="BW16">
        <v>1.8666039999999999</v>
      </c>
      <c r="BX16">
        <v>1.882668</v>
      </c>
      <c r="BY16">
        <v>2.5782180000000001</v>
      </c>
      <c r="BZ16">
        <v>1.275358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3.4032480000000001</v>
      </c>
      <c r="CK16">
        <v>1.7967280000000001</v>
      </c>
      <c r="CL16">
        <v>1.861937</v>
      </c>
      <c r="CM16">
        <v>3.3736809999999999</v>
      </c>
      <c r="CN16">
        <v>1.6225590000000001</v>
      </c>
      <c r="CO16">
        <v>4.1251499999999997</v>
      </c>
      <c r="CP16">
        <v>4.0907809999999998</v>
      </c>
      <c r="CQ16">
        <v>1.8755679999999999</v>
      </c>
      <c r="CR16">
        <v>0.79695700000000003</v>
      </c>
      <c r="CS16">
        <v>1.3172140000000001</v>
      </c>
      <c r="CT16">
        <v>4.059202</v>
      </c>
      <c r="CU16">
        <v>0</v>
      </c>
      <c r="CV16">
        <v>0</v>
      </c>
      <c r="CW16">
        <v>3.929163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87.868435000000019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553.11745299999995</v>
      </c>
      <c r="L17">
        <v>640.86052500000005</v>
      </c>
      <c r="M17">
        <v>92.120135000000005</v>
      </c>
      <c r="N17">
        <v>117.61850099999999</v>
      </c>
      <c r="O17">
        <v>123.402011</v>
      </c>
      <c r="P17">
        <v>141.42464699999999</v>
      </c>
      <c r="Q17">
        <v>21.039234</v>
      </c>
      <c r="R17">
        <v>42.584049999999998</v>
      </c>
      <c r="S17">
        <v>26.275144999999998</v>
      </c>
      <c r="T17">
        <v>2.2960729999999998</v>
      </c>
      <c r="U17">
        <v>335.26028200000002</v>
      </c>
      <c r="V17">
        <v>19.915310999999999</v>
      </c>
      <c r="W17">
        <v>44.575595999999997</v>
      </c>
      <c r="X17">
        <v>141.71826100000001</v>
      </c>
      <c r="Y17">
        <v>0</v>
      </c>
      <c r="Z17">
        <v>12.592471</v>
      </c>
      <c r="AA17">
        <v>13.49722</v>
      </c>
      <c r="AB17">
        <v>14.74619</v>
      </c>
      <c r="AC17">
        <v>10.716803000000001</v>
      </c>
      <c r="AD17">
        <v>0</v>
      </c>
      <c r="AE17">
        <v>18.167401999999999</v>
      </c>
      <c r="AF17">
        <v>8.7781439999999993</v>
      </c>
      <c r="AG17">
        <v>45.389789999999998</v>
      </c>
      <c r="AH17">
        <v>0</v>
      </c>
      <c r="AI17">
        <v>0</v>
      </c>
      <c r="AJ17">
        <v>0</v>
      </c>
      <c r="AK17">
        <v>62.398412999999998</v>
      </c>
      <c r="AL17">
        <v>34.606335000000001</v>
      </c>
      <c r="AM17">
        <v>17.397058999999999</v>
      </c>
      <c r="AN17">
        <v>1.0325299999999999</v>
      </c>
      <c r="AO17">
        <v>0</v>
      </c>
      <c r="AP17">
        <v>0</v>
      </c>
      <c r="AQ17">
        <v>0</v>
      </c>
      <c r="AR17">
        <v>50.909413999999998</v>
      </c>
      <c r="AS17">
        <v>35.793827999999998</v>
      </c>
      <c r="AT17">
        <v>8.0698799999999995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87.868435000000019</v>
      </c>
      <c r="BA17">
        <f t="shared" si="1"/>
        <v>2724.1711379999997</v>
      </c>
      <c r="BD17">
        <v>7.64</v>
      </c>
      <c r="BE17">
        <v>1.87</v>
      </c>
      <c r="BF17">
        <v>2.91</v>
      </c>
      <c r="BG17">
        <v>1.77</v>
      </c>
      <c r="BH17">
        <v>8.9700000000000006</v>
      </c>
      <c r="BI17">
        <v>0.87</v>
      </c>
      <c r="BJ17">
        <v>0.93</v>
      </c>
      <c r="BK17">
        <v>1.78</v>
      </c>
      <c r="BL17">
        <v>1.73</v>
      </c>
      <c r="BM17">
        <v>0.22</v>
      </c>
      <c r="BN17">
        <v>3.43</v>
      </c>
      <c r="BO17">
        <v>3.63</v>
      </c>
      <c r="BP17">
        <v>0.24</v>
      </c>
      <c r="BQ17">
        <v>1.93</v>
      </c>
      <c r="BR17">
        <v>2.09</v>
      </c>
      <c r="BS17">
        <v>1.55</v>
      </c>
      <c r="BT17">
        <v>2.8526379999999998</v>
      </c>
      <c r="BU17">
        <v>1.28911</v>
      </c>
      <c r="BV17">
        <v>2.3116509999999999</v>
      </c>
      <c r="BW17">
        <v>1.8666039999999999</v>
      </c>
      <c r="BX17">
        <v>1.882668</v>
      </c>
      <c r="BY17">
        <v>2.5782180000000001</v>
      </c>
      <c r="BZ17">
        <v>1.275358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3.4032480000000001</v>
      </c>
      <c r="CK17">
        <v>1.7967280000000001</v>
      </c>
      <c r="CL17">
        <v>1.861937</v>
      </c>
      <c r="CM17">
        <v>3.3736809999999999</v>
      </c>
      <c r="CN17">
        <v>1.6225590000000001</v>
      </c>
      <c r="CO17">
        <v>4.1251499999999997</v>
      </c>
      <c r="CP17">
        <v>4.0907809999999998</v>
      </c>
      <c r="CQ17">
        <v>1.8755679999999999</v>
      </c>
      <c r="CR17">
        <v>0.79695700000000003</v>
      </c>
      <c r="CS17">
        <v>1.3172140000000001</v>
      </c>
      <c r="CT17">
        <v>4.059202</v>
      </c>
      <c r="CU17">
        <v>0</v>
      </c>
      <c r="CV17">
        <v>0</v>
      </c>
      <c r="CW17">
        <v>3.929163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87.868435000000019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553.11745299999995</v>
      </c>
      <c r="L18">
        <v>640.86052500000005</v>
      </c>
      <c r="M18">
        <v>92.120135000000005</v>
      </c>
      <c r="N18">
        <v>117.61850099999999</v>
      </c>
      <c r="O18">
        <v>123.402011</v>
      </c>
      <c r="P18">
        <v>141.42464699999999</v>
      </c>
      <c r="Q18">
        <v>21.039234</v>
      </c>
      <c r="R18">
        <v>42.584049999999998</v>
      </c>
      <c r="S18">
        <v>26.275144999999998</v>
      </c>
      <c r="T18">
        <v>2.2960729999999998</v>
      </c>
      <c r="U18">
        <v>335.26028200000002</v>
      </c>
      <c r="V18">
        <v>19.915310999999999</v>
      </c>
      <c r="W18">
        <v>44.575595999999997</v>
      </c>
      <c r="X18">
        <v>141.71826100000001</v>
      </c>
      <c r="Y18">
        <v>0</v>
      </c>
      <c r="Z18">
        <v>12.592471</v>
      </c>
      <c r="AA18">
        <v>13.49722</v>
      </c>
      <c r="AB18">
        <v>14.74619</v>
      </c>
      <c r="AC18">
        <v>10.716803000000001</v>
      </c>
      <c r="AD18">
        <v>0</v>
      </c>
      <c r="AE18">
        <v>18.167401999999999</v>
      </c>
      <c r="AF18">
        <v>8.7781439999999993</v>
      </c>
      <c r="AG18">
        <v>45.389789999999998</v>
      </c>
      <c r="AH18">
        <v>0</v>
      </c>
      <c r="AI18">
        <v>0</v>
      </c>
      <c r="AJ18">
        <v>0</v>
      </c>
      <c r="AK18">
        <v>62.398412999999998</v>
      </c>
      <c r="AL18">
        <v>34.606335000000001</v>
      </c>
      <c r="AM18">
        <v>17.397058999999999</v>
      </c>
      <c r="AN18">
        <v>1.0325299999999999</v>
      </c>
      <c r="AO18">
        <v>0</v>
      </c>
      <c r="AP18">
        <v>0</v>
      </c>
      <c r="AQ18">
        <v>0</v>
      </c>
      <c r="AR18">
        <v>50.909413999999998</v>
      </c>
      <c r="AS18">
        <v>35.793827999999998</v>
      </c>
      <c r="AT18">
        <v>8.0698799999999995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87.868435000000019</v>
      </c>
      <c r="BA18">
        <f t="shared" si="1"/>
        <v>2724.1711379999997</v>
      </c>
      <c r="BD18">
        <v>7.64</v>
      </c>
      <c r="BE18">
        <v>1.87</v>
      </c>
      <c r="BF18">
        <v>2.91</v>
      </c>
      <c r="BG18">
        <v>1.77</v>
      </c>
      <c r="BH18">
        <v>8.9700000000000006</v>
      </c>
      <c r="BI18">
        <v>0.87</v>
      </c>
      <c r="BJ18">
        <v>0.93</v>
      </c>
      <c r="BK18">
        <v>1.78</v>
      </c>
      <c r="BL18">
        <v>1.73</v>
      </c>
      <c r="BM18">
        <v>0.22</v>
      </c>
      <c r="BN18">
        <v>3.43</v>
      </c>
      <c r="BO18">
        <v>3.63</v>
      </c>
      <c r="BP18">
        <v>0.24</v>
      </c>
      <c r="BQ18">
        <v>1.93</v>
      </c>
      <c r="BR18">
        <v>2.09</v>
      </c>
      <c r="BS18">
        <v>1.55</v>
      </c>
      <c r="BT18">
        <v>2.8526379999999998</v>
      </c>
      <c r="BU18">
        <v>1.28911</v>
      </c>
      <c r="BV18">
        <v>2.3116509999999999</v>
      </c>
      <c r="BW18">
        <v>1.8666039999999999</v>
      </c>
      <c r="BX18">
        <v>1.882668</v>
      </c>
      <c r="BY18">
        <v>2.5782180000000001</v>
      </c>
      <c r="BZ18">
        <v>1.275358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3.4032480000000001</v>
      </c>
      <c r="CK18">
        <v>1.7967280000000001</v>
      </c>
      <c r="CL18">
        <v>1.861937</v>
      </c>
      <c r="CM18">
        <v>3.3736809999999999</v>
      </c>
      <c r="CN18">
        <v>1.6225590000000001</v>
      </c>
      <c r="CO18">
        <v>4.1251499999999997</v>
      </c>
      <c r="CP18">
        <v>4.0907809999999998</v>
      </c>
      <c r="CQ18">
        <v>1.8755679999999999</v>
      </c>
      <c r="CR18">
        <v>0.79695700000000003</v>
      </c>
      <c r="CS18">
        <v>1.3172140000000001</v>
      </c>
      <c r="CT18">
        <v>4.059202</v>
      </c>
      <c r="CU18">
        <v>0</v>
      </c>
      <c r="CV18">
        <v>0</v>
      </c>
      <c r="CW18">
        <v>3.929163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87.868435000000019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553.11745299999995</v>
      </c>
      <c r="L19">
        <v>640.86052500000005</v>
      </c>
      <c r="M19">
        <v>92.120135000000005</v>
      </c>
      <c r="N19">
        <v>117.61850099999999</v>
      </c>
      <c r="O19">
        <v>123.402011</v>
      </c>
      <c r="P19">
        <v>141.42464699999999</v>
      </c>
      <c r="Q19">
        <v>21.039234</v>
      </c>
      <c r="R19">
        <v>42.584049999999998</v>
      </c>
      <c r="S19">
        <v>26.275144999999998</v>
      </c>
      <c r="T19">
        <v>2.2960729999999998</v>
      </c>
      <c r="U19">
        <v>335.26028200000002</v>
      </c>
      <c r="V19">
        <v>19.915310999999999</v>
      </c>
      <c r="W19">
        <v>44.575595999999997</v>
      </c>
      <c r="X19">
        <v>141.71826100000001</v>
      </c>
      <c r="Y19">
        <v>0</v>
      </c>
      <c r="Z19">
        <v>12.592471</v>
      </c>
      <c r="AA19">
        <v>13.49722</v>
      </c>
      <c r="AB19">
        <v>29.642852000000001</v>
      </c>
      <c r="AC19">
        <v>21.433603999999999</v>
      </c>
      <c r="AD19">
        <v>0</v>
      </c>
      <c r="AE19">
        <v>36.459704000000002</v>
      </c>
      <c r="AF19">
        <v>8.7781439999999993</v>
      </c>
      <c r="AG19">
        <v>45.389789999999998</v>
      </c>
      <c r="AH19">
        <v>0</v>
      </c>
      <c r="AI19">
        <v>0</v>
      </c>
      <c r="AJ19">
        <v>0</v>
      </c>
      <c r="AK19">
        <v>62.398412999999998</v>
      </c>
      <c r="AL19">
        <v>34.606335000000001</v>
      </c>
      <c r="AM19">
        <v>17.397058999999999</v>
      </c>
      <c r="AN19">
        <v>1.0122850000000001</v>
      </c>
      <c r="AO19">
        <v>0</v>
      </c>
      <c r="AP19">
        <v>0</v>
      </c>
      <c r="AQ19">
        <v>0</v>
      </c>
      <c r="AR19">
        <v>45.606349999999999</v>
      </c>
      <c r="AS19">
        <v>35.072035999999997</v>
      </c>
      <c r="AT19">
        <v>8.0698799999999995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87.868435000000019</v>
      </c>
      <c r="BA19">
        <f t="shared" si="1"/>
        <v>2762.0318019999995</v>
      </c>
      <c r="BD19">
        <v>7.64</v>
      </c>
      <c r="BE19">
        <v>1.87</v>
      </c>
      <c r="BF19">
        <v>2.91</v>
      </c>
      <c r="BG19">
        <v>1.77</v>
      </c>
      <c r="BH19">
        <v>8.9700000000000006</v>
      </c>
      <c r="BI19">
        <v>0.87</v>
      </c>
      <c r="BJ19">
        <v>0.93</v>
      </c>
      <c r="BK19">
        <v>1.78</v>
      </c>
      <c r="BL19">
        <v>1.73</v>
      </c>
      <c r="BM19">
        <v>0.22</v>
      </c>
      <c r="BN19">
        <v>3.43</v>
      </c>
      <c r="BO19">
        <v>3.63</v>
      </c>
      <c r="BP19">
        <v>0.24</v>
      </c>
      <c r="BQ19">
        <v>1.93</v>
      </c>
      <c r="BR19">
        <v>2.09</v>
      </c>
      <c r="BS19">
        <v>1.55</v>
      </c>
      <c r="BT19">
        <v>2.8526379999999998</v>
      </c>
      <c r="BU19">
        <v>1.28911</v>
      </c>
      <c r="BV19">
        <v>2.3116509999999999</v>
      </c>
      <c r="BW19">
        <v>1.8666039999999999</v>
      </c>
      <c r="BX19">
        <v>1.882668</v>
      </c>
      <c r="BY19">
        <v>2.5782180000000001</v>
      </c>
      <c r="BZ19">
        <v>1.275358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3.4032480000000001</v>
      </c>
      <c r="CK19">
        <v>1.7967280000000001</v>
      </c>
      <c r="CL19">
        <v>1.861937</v>
      </c>
      <c r="CM19">
        <v>3.3736809999999999</v>
      </c>
      <c r="CN19">
        <v>1.6225590000000001</v>
      </c>
      <c r="CO19">
        <v>4.1251499999999997</v>
      </c>
      <c r="CP19">
        <v>4.0907809999999998</v>
      </c>
      <c r="CQ19">
        <v>1.8755679999999999</v>
      </c>
      <c r="CR19">
        <v>0.79695700000000003</v>
      </c>
      <c r="CS19">
        <v>1.3172140000000001</v>
      </c>
      <c r="CT19">
        <v>4.059202</v>
      </c>
      <c r="CU19">
        <v>0</v>
      </c>
      <c r="CV19">
        <v>0</v>
      </c>
      <c r="CW19">
        <v>3.929163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87.868435000000019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553.11745299999995</v>
      </c>
      <c r="L20">
        <v>640.86052500000005</v>
      </c>
      <c r="M20">
        <v>92.120135000000005</v>
      </c>
      <c r="N20">
        <v>117.61850099999999</v>
      </c>
      <c r="O20">
        <v>123.402011</v>
      </c>
      <c r="P20">
        <v>141.42464699999999</v>
      </c>
      <c r="Q20">
        <v>21.039234</v>
      </c>
      <c r="R20">
        <v>42.584049999999998</v>
      </c>
      <c r="S20">
        <v>26.275144999999998</v>
      </c>
      <c r="T20">
        <v>2.2960729999999998</v>
      </c>
      <c r="U20">
        <v>335.26028200000002</v>
      </c>
      <c r="V20">
        <v>19.915310999999999</v>
      </c>
      <c r="W20">
        <v>44.575595999999997</v>
      </c>
      <c r="X20">
        <v>141.71826100000001</v>
      </c>
      <c r="Y20">
        <v>0</v>
      </c>
      <c r="Z20">
        <v>12.592471</v>
      </c>
      <c r="AA20">
        <v>13.49722</v>
      </c>
      <c r="AB20">
        <v>29.642852000000001</v>
      </c>
      <c r="AC20">
        <v>21.433603999999999</v>
      </c>
      <c r="AD20">
        <v>0</v>
      </c>
      <c r="AE20">
        <v>36.459704000000002</v>
      </c>
      <c r="AF20">
        <v>8.7781439999999993</v>
      </c>
      <c r="AG20">
        <v>45.389789999999998</v>
      </c>
      <c r="AH20">
        <v>0</v>
      </c>
      <c r="AI20">
        <v>0</v>
      </c>
      <c r="AJ20">
        <v>0</v>
      </c>
      <c r="AK20">
        <v>62.398412999999998</v>
      </c>
      <c r="AL20">
        <v>34.606335000000001</v>
      </c>
      <c r="AM20">
        <v>17.397058999999999</v>
      </c>
      <c r="AN20">
        <v>1.0122850000000001</v>
      </c>
      <c r="AO20">
        <v>0</v>
      </c>
      <c r="AP20">
        <v>0</v>
      </c>
      <c r="AQ20">
        <v>0</v>
      </c>
      <c r="AR20">
        <v>45.606349999999999</v>
      </c>
      <c r="AS20">
        <v>35.072035999999997</v>
      </c>
      <c r="AT20">
        <v>8.0698799999999995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87.808435000000017</v>
      </c>
      <c r="BA20">
        <f t="shared" si="1"/>
        <v>2761.9718019999996</v>
      </c>
      <c r="BD20">
        <v>7.64</v>
      </c>
      <c r="BE20">
        <v>1.87</v>
      </c>
      <c r="BF20">
        <v>2.91</v>
      </c>
      <c r="BG20">
        <v>1.77</v>
      </c>
      <c r="BH20">
        <v>8.9700000000000006</v>
      </c>
      <c r="BI20">
        <v>0.87</v>
      </c>
      <c r="BJ20">
        <v>0.87</v>
      </c>
      <c r="BK20">
        <v>1.78</v>
      </c>
      <c r="BL20">
        <v>1.73</v>
      </c>
      <c r="BM20">
        <v>0.22</v>
      </c>
      <c r="BN20">
        <v>3.43</v>
      </c>
      <c r="BO20">
        <v>3.63</v>
      </c>
      <c r="BP20">
        <v>0.24</v>
      </c>
      <c r="BQ20">
        <v>1.93</v>
      </c>
      <c r="BR20">
        <v>2.09</v>
      </c>
      <c r="BS20">
        <v>1.55</v>
      </c>
      <c r="BT20">
        <v>2.8526379999999998</v>
      </c>
      <c r="BU20">
        <v>1.28911</v>
      </c>
      <c r="BV20">
        <v>2.3116509999999999</v>
      </c>
      <c r="BW20">
        <v>1.8666039999999999</v>
      </c>
      <c r="BX20">
        <v>1.882668</v>
      </c>
      <c r="BY20">
        <v>2.5782180000000001</v>
      </c>
      <c r="BZ20">
        <v>1.275358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3.4032480000000001</v>
      </c>
      <c r="CK20">
        <v>1.7967280000000001</v>
      </c>
      <c r="CL20">
        <v>1.861937</v>
      </c>
      <c r="CM20">
        <v>3.3736809999999999</v>
      </c>
      <c r="CN20">
        <v>1.6225590000000001</v>
      </c>
      <c r="CO20">
        <v>4.1251499999999997</v>
      </c>
      <c r="CP20">
        <v>4.0907809999999998</v>
      </c>
      <c r="CQ20">
        <v>1.8755679999999999</v>
      </c>
      <c r="CR20">
        <v>0.79695700000000003</v>
      </c>
      <c r="CS20">
        <v>1.3172140000000001</v>
      </c>
      <c r="CT20">
        <v>4.059202</v>
      </c>
      <c r="CU20">
        <v>0</v>
      </c>
      <c r="CV20">
        <v>0</v>
      </c>
      <c r="CW20">
        <v>3.929163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87.808435000000017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553.11745299999995</v>
      </c>
      <c r="L21">
        <v>640.86052500000005</v>
      </c>
      <c r="M21">
        <v>92.120135000000005</v>
      </c>
      <c r="N21">
        <v>117.61850099999999</v>
      </c>
      <c r="O21">
        <v>123.402011</v>
      </c>
      <c r="P21">
        <v>141.42464699999999</v>
      </c>
      <c r="Q21">
        <v>21.039234</v>
      </c>
      <c r="R21">
        <v>42.584049999999998</v>
      </c>
      <c r="S21">
        <v>26.275144999999998</v>
      </c>
      <c r="T21">
        <v>2.2960729999999998</v>
      </c>
      <c r="U21">
        <v>335.26028200000002</v>
      </c>
      <c r="V21">
        <v>19.915310999999999</v>
      </c>
      <c r="W21">
        <v>44.575595999999997</v>
      </c>
      <c r="X21">
        <v>141.71826100000001</v>
      </c>
      <c r="Y21">
        <v>0</v>
      </c>
      <c r="Z21">
        <v>12.592471</v>
      </c>
      <c r="AA21">
        <v>13.49722</v>
      </c>
      <c r="AB21">
        <v>29.642852000000001</v>
      </c>
      <c r="AC21">
        <v>21.433603999999999</v>
      </c>
      <c r="AD21">
        <v>0</v>
      </c>
      <c r="AE21">
        <v>36.459704000000002</v>
      </c>
      <c r="AF21">
        <v>8.7781439999999993</v>
      </c>
      <c r="AG21">
        <v>45.389789999999998</v>
      </c>
      <c r="AH21">
        <v>0</v>
      </c>
      <c r="AI21">
        <v>0</v>
      </c>
      <c r="AJ21">
        <v>0</v>
      </c>
      <c r="AK21">
        <v>62.398412999999998</v>
      </c>
      <c r="AL21">
        <v>34.606335000000001</v>
      </c>
      <c r="AM21">
        <v>17.397058999999999</v>
      </c>
      <c r="AN21">
        <v>1.0122850000000001</v>
      </c>
      <c r="AO21">
        <v>0</v>
      </c>
      <c r="AP21">
        <v>0</v>
      </c>
      <c r="AQ21">
        <v>0</v>
      </c>
      <c r="AR21">
        <v>45.606349999999999</v>
      </c>
      <c r="AS21">
        <v>35.072035999999997</v>
      </c>
      <c r="AT21">
        <v>8.0698799999999995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87.808435000000017</v>
      </c>
      <c r="BA21">
        <f t="shared" si="1"/>
        <v>2761.9718019999996</v>
      </c>
      <c r="BD21">
        <v>7.64</v>
      </c>
      <c r="BE21">
        <v>1.87</v>
      </c>
      <c r="BF21">
        <v>2.91</v>
      </c>
      <c r="BG21">
        <v>1.77</v>
      </c>
      <c r="BH21">
        <v>8.9700000000000006</v>
      </c>
      <c r="BI21">
        <v>0.87</v>
      </c>
      <c r="BJ21">
        <v>0.87</v>
      </c>
      <c r="BK21">
        <v>1.78</v>
      </c>
      <c r="BL21">
        <v>1.73</v>
      </c>
      <c r="BM21">
        <v>0.22</v>
      </c>
      <c r="BN21">
        <v>3.43</v>
      </c>
      <c r="BO21">
        <v>3.63</v>
      </c>
      <c r="BP21">
        <v>0.24</v>
      </c>
      <c r="BQ21">
        <v>1.93</v>
      </c>
      <c r="BR21">
        <v>2.09</v>
      </c>
      <c r="BS21">
        <v>1.55</v>
      </c>
      <c r="BT21">
        <v>2.8526379999999998</v>
      </c>
      <c r="BU21">
        <v>1.28911</v>
      </c>
      <c r="BV21">
        <v>2.3116509999999999</v>
      </c>
      <c r="BW21">
        <v>1.8666039999999999</v>
      </c>
      <c r="BX21">
        <v>1.882668</v>
      </c>
      <c r="BY21">
        <v>2.5782180000000001</v>
      </c>
      <c r="BZ21">
        <v>1.275358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3.4032480000000001</v>
      </c>
      <c r="CK21">
        <v>1.7967280000000001</v>
      </c>
      <c r="CL21">
        <v>1.861937</v>
      </c>
      <c r="CM21">
        <v>3.3736809999999999</v>
      </c>
      <c r="CN21">
        <v>1.6225590000000001</v>
      </c>
      <c r="CO21">
        <v>4.1251499999999997</v>
      </c>
      <c r="CP21">
        <v>4.0907809999999998</v>
      </c>
      <c r="CQ21">
        <v>1.8755679999999999</v>
      </c>
      <c r="CR21">
        <v>0.79695700000000003</v>
      </c>
      <c r="CS21">
        <v>1.3172140000000001</v>
      </c>
      <c r="CT21">
        <v>4.059202</v>
      </c>
      <c r="CU21">
        <v>0</v>
      </c>
      <c r="CV21">
        <v>0</v>
      </c>
      <c r="CW21">
        <v>3.929163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87.808435000000017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553.11745299999995</v>
      </c>
      <c r="L22">
        <v>640.86052500000005</v>
      </c>
      <c r="M22">
        <v>92.120135000000005</v>
      </c>
      <c r="N22">
        <v>117.61850099999999</v>
      </c>
      <c r="O22">
        <v>123.402011</v>
      </c>
      <c r="P22">
        <v>141.42464699999999</v>
      </c>
      <c r="Q22">
        <v>21.039234</v>
      </c>
      <c r="R22">
        <v>42.584049999999998</v>
      </c>
      <c r="S22">
        <v>26.275144999999998</v>
      </c>
      <c r="T22">
        <v>2.2960729999999998</v>
      </c>
      <c r="U22">
        <v>335.26028200000002</v>
      </c>
      <c r="V22">
        <v>19.915310999999999</v>
      </c>
      <c r="W22">
        <v>44.575595999999997</v>
      </c>
      <c r="X22">
        <v>141.71826100000001</v>
      </c>
      <c r="Y22">
        <v>0</v>
      </c>
      <c r="Z22">
        <v>12.592471</v>
      </c>
      <c r="AA22">
        <v>13.49722</v>
      </c>
      <c r="AB22">
        <v>29.642852000000001</v>
      </c>
      <c r="AC22">
        <v>21.433603999999999</v>
      </c>
      <c r="AD22">
        <v>0</v>
      </c>
      <c r="AE22">
        <v>36.459704000000002</v>
      </c>
      <c r="AF22">
        <v>8.7781439999999993</v>
      </c>
      <c r="AG22">
        <v>45.389789999999998</v>
      </c>
      <c r="AH22">
        <v>0</v>
      </c>
      <c r="AI22">
        <v>0</v>
      </c>
      <c r="AJ22">
        <v>0</v>
      </c>
      <c r="AK22">
        <v>62.398412999999998</v>
      </c>
      <c r="AL22">
        <v>34.606335000000001</v>
      </c>
      <c r="AM22">
        <v>17.397058999999999</v>
      </c>
      <c r="AN22">
        <v>1.0122850000000001</v>
      </c>
      <c r="AO22">
        <v>0</v>
      </c>
      <c r="AP22">
        <v>0</v>
      </c>
      <c r="AQ22">
        <v>0</v>
      </c>
      <c r="AR22">
        <v>45.606349999999999</v>
      </c>
      <c r="AS22">
        <v>35.072035999999997</v>
      </c>
      <c r="AT22">
        <v>8.0698799999999995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87.808435000000017</v>
      </c>
      <c r="BA22">
        <f t="shared" si="1"/>
        <v>2761.9718019999996</v>
      </c>
      <c r="BD22">
        <v>7.64</v>
      </c>
      <c r="BE22">
        <v>1.87</v>
      </c>
      <c r="BF22">
        <v>2.91</v>
      </c>
      <c r="BG22">
        <v>1.77</v>
      </c>
      <c r="BH22">
        <v>8.9700000000000006</v>
      </c>
      <c r="BI22">
        <v>0.87</v>
      </c>
      <c r="BJ22">
        <v>0.87</v>
      </c>
      <c r="BK22">
        <v>1.78</v>
      </c>
      <c r="BL22">
        <v>1.73</v>
      </c>
      <c r="BM22">
        <v>0.22</v>
      </c>
      <c r="BN22">
        <v>3.43</v>
      </c>
      <c r="BO22">
        <v>3.63</v>
      </c>
      <c r="BP22">
        <v>0.24</v>
      </c>
      <c r="BQ22">
        <v>1.93</v>
      </c>
      <c r="BR22">
        <v>2.09</v>
      </c>
      <c r="BS22">
        <v>1.55</v>
      </c>
      <c r="BT22">
        <v>2.8526379999999998</v>
      </c>
      <c r="BU22">
        <v>1.28911</v>
      </c>
      <c r="BV22">
        <v>2.3116509999999999</v>
      </c>
      <c r="BW22">
        <v>1.8666039999999999</v>
      </c>
      <c r="BX22">
        <v>1.882668</v>
      </c>
      <c r="BY22">
        <v>2.5782180000000001</v>
      </c>
      <c r="BZ22">
        <v>1.275358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3.4032480000000001</v>
      </c>
      <c r="CK22">
        <v>1.7967280000000001</v>
      </c>
      <c r="CL22">
        <v>1.861937</v>
      </c>
      <c r="CM22">
        <v>3.3736809999999999</v>
      </c>
      <c r="CN22">
        <v>1.6225590000000001</v>
      </c>
      <c r="CO22">
        <v>4.1251499999999997</v>
      </c>
      <c r="CP22">
        <v>4.0907809999999998</v>
      </c>
      <c r="CQ22">
        <v>1.8755679999999999</v>
      </c>
      <c r="CR22">
        <v>0.79695700000000003</v>
      </c>
      <c r="CS22">
        <v>1.3172140000000001</v>
      </c>
      <c r="CT22">
        <v>4.059202</v>
      </c>
      <c r="CU22">
        <v>0</v>
      </c>
      <c r="CV22">
        <v>0</v>
      </c>
      <c r="CW22">
        <v>3.929163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87.808435000000017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553.11745299999995</v>
      </c>
      <c r="L23">
        <v>640.86052500000005</v>
      </c>
      <c r="M23">
        <v>92.120135000000005</v>
      </c>
      <c r="N23">
        <v>117.61850099999999</v>
      </c>
      <c r="O23">
        <v>123.402011</v>
      </c>
      <c r="P23">
        <v>141.42464699999999</v>
      </c>
      <c r="Q23">
        <v>21.039234</v>
      </c>
      <c r="R23">
        <v>42.584049999999998</v>
      </c>
      <c r="S23">
        <v>26.275144999999998</v>
      </c>
      <c r="T23">
        <v>2.2960729999999998</v>
      </c>
      <c r="U23">
        <v>335.26028200000002</v>
      </c>
      <c r="V23">
        <v>19.915310999999999</v>
      </c>
      <c r="W23">
        <v>44.575595999999997</v>
      </c>
      <c r="X23">
        <v>141.71826100000001</v>
      </c>
      <c r="Y23">
        <v>0</v>
      </c>
      <c r="Z23">
        <v>12.592471</v>
      </c>
      <c r="AA23">
        <v>11.763771999999999</v>
      </c>
      <c r="AB23">
        <v>29.642852000000001</v>
      </c>
      <c r="AC23">
        <v>21.433603999999999</v>
      </c>
      <c r="AD23">
        <v>0</v>
      </c>
      <c r="AE23">
        <v>36.459704000000002</v>
      </c>
      <c r="AF23">
        <v>8.7781439999999993</v>
      </c>
      <c r="AG23">
        <v>45.389789999999998</v>
      </c>
      <c r="AH23">
        <v>20.668230999999999</v>
      </c>
      <c r="AI23">
        <v>0</v>
      </c>
      <c r="AJ23">
        <v>0</v>
      </c>
      <c r="AK23">
        <v>62.398412999999998</v>
      </c>
      <c r="AL23">
        <v>34.606335000000001</v>
      </c>
      <c r="AM23">
        <v>17.397058999999999</v>
      </c>
      <c r="AN23">
        <v>1.0122850000000001</v>
      </c>
      <c r="AO23">
        <v>0</v>
      </c>
      <c r="AP23">
        <v>0</v>
      </c>
      <c r="AQ23">
        <v>0</v>
      </c>
      <c r="AR23">
        <v>45.606349999999999</v>
      </c>
      <c r="AS23">
        <v>35.072035999999997</v>
      </c>
      <c r="AT23">
        <v>8.0698799999999995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88.473177000000021</v>
      </c>
      <c r="BA23">
        <f t="shared" si="1"/>
        <v>2781.5713269999992</v>
      </c>
      <c r="BD23">
        <v>7.64</v>
      </c>
      <c r="BE23">
        <v>1.87</v>
      </c>
      <c r="BF23">
        <v>2.91</v>
      </c>
      <c r="BG23">
        <v>1.77</v>
      </c>
      <c r="BH23">
        <v>8.9700000000000006</v>
      </c>
      <c r="BI23">
        <v>0.87</v>
      </c>
      <c r="BJ23">
        <v>0.87</v>
      </c>
      <c r="BK23">
        <v>1.78</v>
      </c>
      <c r="BL23">
        <v>1.73</v>
      </c>
      <c r="BM23">
        <v>0.22</v>
      </c>
      <c r="BN23">
        <v>3.43</v>
      </c>
      <c r="BO23">
        <v>3.63</v>
      </c>
      <c r="BP23">
        <v>0.24</v>
      </c>
      <c r="BQ23">
        <v>1.93</v>
      </c>
      <c r="BR23">
        <v>2.09</v>
      </c>
      <c r="BS23">
        <v>1.55</v>
      </c>
      <c r="BT23">
        <v>2.8526379999999998</v>
      </c>
      <c r="BU23">
        <v>1.28911</v>
      </c>
      <c r="BV23">
        <v>2.3116509999999999</v>
      </c>
      <c r="BW23">
        <v>1.8666039999999999</v>
      </c>
      <c r="BX23">
        <v>1.882668</v>
      </c>
      <c r="BY23">
        <v>2.5782180000000001</v>
      </c>
      <c r="BZ23">
        <v>1.275358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3.4032480000000001</v>
      </c>
      <c r="CK23">
        <v>1.7967280000000001</v>
      </c>
      <c r="CL23">
        <v>1.861937</v>
      </c>
      <c r="CM23">
        <v>3.3736809999999999</v>
      </c>
      <c r="CN23">
        <v>1.6500600000000001</v>
      </c>
      <c r="CO23">
        <v>4.1251499999999997</v>
      </c>
      <c r="CP23">
        <v>4.0907809999999998</v>
      </c>
      <c r="CQ23">
        <v>1.8755679999999999</v>
      </c>
      <c r="CR23">
        <v>0.79695700000000003</v>
      </c>
      <c r="CS23">
        <v>1.3172140000000001</v>
      </c>
      <c r="CT23">
        <v>4.059202</v>
      </c>
      <c r="CU23">
        <v>0</v>
      </c>
      <c r="CV23">
        <v>0.63724099999999995</v>
      </c>
      <c r="CW23">
        <v>3.929163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88.473177000000021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553.11745299999995</v>
      </c>
      <c r="L24">
        <v>640.86052500000005</v>
      </c>
      <c r="M24">
        <v>92.120135000000005</v>
      </c>
      <c r="N24">
        <v>117.61850099999999</v>
      </c>
      <c r="O24">
        <v>123.402011</v>
      </c>
      <c r="P24">
        <v>141.42464699999999</v>
      </c>
      <c r="Q24">
        <v>21.039234</v>
      </c>
      <c r="R24">
        <v>42.584049999999998</v>
      </c>
      <c r="S24">
        <v>26.275144999999998</v>
      </c>
      <c r="T24">
        <v>2.2960729999999998</v>
      </c>
      <c r="U24">
        <v>335.26028200000002</v>
      </c>
      <c r="V24">
        <v>19.915310999999999</v>
      </c>
      <c r="W24">
        <v>44.575595999999997</v>
      </c>
      <c r="X24">
        <v>141.71826100000001</v>
      </c>
      <c r="Y24">
        <v>0</v>
      </c>
      <c r="Z24">
        <v>12.592471</v>
      </c>
      <c r="AA24">
        <v>11.687875999999999</v>
      </c>
      <c r="AB24">
        <v>29.642852000000001</v>
      </c>
      <c r="AC24">
        <v>21.433603999999999</v>
      </c>
      <c r="AD24">
        <v>0</v>
      </c>
      <c r="AE24">
        <v>36.459704000000002</v>
      </c>
      <c r="AF24">
        <v>8.7781439999999993</v>
      </c>
      <c r="AG24">
        <v>45.389789999999998</v>
      </c>
      <c r="AH24">
        <v>36.479427999999999</v>
      </c>
      <c r="AI24">
        <v>0</v>
      </c>
      <c r="AJ24">
        <v>0</v>
      </c>
      <c r="AK24">
        <v>62.398412999999998</v>
      </c>
      <c r="AL24">
        <v>34.606335000000001</v>
      </c>
      <c r="AM24">
        <v>17.397058999999999</v>
      </c>
      <c r="AN24">
        <v>1.0122850000000001</v>
      </c>
      <c r="AO24">
        <v>0</v>
      </c>
      <c r="AP24">
        <v>0</v>
      </c>
      <c r="AQ24">
        <v>0</v>
      </c>
      <c r="AR24">
        <v>50.909413999999998</v>
      </c>
      <c r="AS24">
        <v>35.072035999999997</v>
      </c>
      <c r="AT24">
        <v>8.0698799999999995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88.962487000000024</v>
      </c>
      <c r="BA24">
        <f t="shared" si="1"/>
        <v>2803.0990019999999</v>
      </c>
      <c r="BD24">
        <v>7.64</v>
      </c>
      <c r="BE24">
        <v>1.87</v>
      </c>
      <c r="BF24">
        <v>2.91</v>
      </c>
      <c r="BG24">
        <v>1.77</v>
      </c>
      <c r="BH24">
        <v>8.9700000000000006</v>
      </c>
      <c r="BI24">
        <v>0.87</v>
      </c>
      <c r="BJ24">
        <v>0.87</v>
      </c>
      <c r="BK24">
        <v>1.78</v>
      </c>
      <c r="BL24">
        <v>1.73</v>
      </c>
      <c r="BM24">
        <v>0.22</v>
      </c>
      <c r="BN24">
        <v>3.43</v>
      </c>
      <c r="BO24">
        <v>3.63</v>
      </c>
      <c r="BP24">
        <v>0.24</v>
      </c>
      <c r="BQ24">
        <v>1.93</v>
      </c>
      <c r="BR24">
        <v>2.09</v>
      </c>
      <c r="BS24">
        <v>1.55</v>
      </c>
      <c r="BT24">
        <v>2.8526379999999998</v>
      </c>
      <c r="BU24">
        <v>1.28911</v>
      </c>
      <c r="BV24">
        <v>2.3116509999999999</v>
      </c>
      <c r="BW24">
        <v>1.8666039999999999</v>
      </c>
      <c r="BX24">
        <v>1.882668</v>
      </c>
      <c r="BY24">
        <v>2.5782180000000001</v>
      </c>
      <c r="BZ24">
        <v>1.275358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3.4032480000000001</v>
      </c>
      <c r="CK24">
        <v>1.7967280000000001</v>
      </c>
      <c r="CL24">
        <v>1.861937</v>
      </c>
      <c r="CM24">
        <v>3.3736809999999999</v>
      </c>
      <c r="CN24">
        <v>1.6500600000000001</v>
      </c>
      <c r="CO24">
        <v>4.1251499999999997</v>
      </c>
      <c r="CP24">
        <v>4.0907809999999998</v>
      </c>
      <c r="CQ24">
        <v>1.8755679999999999</v>
      </c>
      <c r="CR24">
        <v>0.79695700000000003</v>
      </c>
      <c r="CS24">
        <v>1.3172140000000001</v>
      </c>
      <c r="CT24">
        <v>4.059202</v>
      </c>
      <c r="CU24">
        <v>0</v>
      </c>
      <c r="CV24">
        <v>1.1265510000000001</v>
      </c>
      <c r="CW24">
        <v>3.929163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88.962487000000024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553.11745299999995</v>
      </c>
      <c r="L25">
        <v>640.86052500000005</v>
      </c>
      <c r="M25">
        <v>92.120135000000005</v>
      </c>
      <c r="N25">
        <v>117.61850099999999</v>
      </c>
      <c r="O25">
        <v>123.402011</v>
      </c>
      <c r="P25">
        <v>141.42464699999999</v>
      </c>
      <c r="Q25">
        <v>21.039234</v>
      </c>
      <c r="R25">
        <v>42.584049999999998</v>
      </c>
      <c r="S25">
        <v>26.275144999999998</v>
      </c>
      <c r="T25">
        <v>2.2960729999999998</v>
      </c>
      <c r="U25">
        <v>335.26028200000002</v>
      </c>
      <c r="V25">
        <v>19.915310999999999</v>
      </c>
      <c r="W25">
        <v>44.575595999999997</v>
      </c>
      <c r="X25">
        <v>141.71826100000001</v>
      </c>
      <c r="Y25">
        <v>0</v>
      </c>
      <c r="Z25">
        <v>12.592471</v>
      </c>
      <c r="AA25">
        <v>13.49722</v>
      </c>
      <c r="AB25">
        <v>29.642852000000001</v>
      </c>
      <c r="AC25">
        <v>21.433603999999999</v>
      </c>
      <c r="AD25">
        <v>0</v>
      </c>
      <c r="AE25">
        <v>36.459704000000002</v>
      </c>
      <c r="AF25">
        <v>8.7781439999999993</v>
      </c>
      <c r="AG25">
        <v>45.389789999999998</v>
      </c>
      <c r="AH25">
        <v>46.503518999999997</v>
      </c>
      <c r="AI25">
        <v>0</v>
      </c>
      <c r="AJ25">
        <v>0</v>
      </c>
      <c r="AK25">
        <v>62.398412999999998</v>
      </c>
      <c r="AL25">
        <v>34.606335000000001</v>
      </c>
      <c r="AM25">
        <v>17.397058999999999</v>
      </c>
      <c r="AN25">
        <v>1.0122850000000001</v>
      </c>
      <c r="AO25">
        <v>0</v>
      </c>
      <c r="AP25">
        <v>0</v>
      </c>
      <c r="AQ25">
        <v>0</v>
      </c>
      <c r="AR25">
        <v>50.909413999999998</v>
      </c>
      <c r="AS25">
        <v>35.793827999999998</v>
      </c>
      <c r="AT25">
        <v>8.0698799999999995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89.269729000000012</v>
      </c>
      <c r="BA25">
        <f t="shared" si="1"/>
        <v>2815.9614709999996</v>
      </c>
      <c r="BD25">
        <v>7.64</v>
      </c>
      <c r="BE25">
        <v>1.87</v>
      </c>
      <c r="BF25">
        <v>2.91</v>
      </c>
      <c r="BG25">
        <v>1.77</v>
      </c>
      <c r="BH25">
        <v>8.9700000000000006</v>
      </c>
      <c r="BI25">
        <v>0.87</v>
      </c>
      <c r="BJ25">
        <v>0.87</v>
      </c>
      <c r="BK25">
        <v>1.78</v>
      </c>
      <c r="BL25">
        <v>1.73</v>
      </c>
      <c r="BM25">
        <v>0.22</v>
      </c>
      <c r="BN25">
        <v>3.43</v>
      </c>
      <c r="BO25">
        <v>3.63</v>
      </c>
      <c r="BP25">
        <v>0.24</v>
      </c>
      <c r="BQ25">
        <v>1.93</v>
      </c>
      <c r="BR25">
        <v>2.09</v>
      </c>
      <c r="BS25">
        <v>1.55</v>
      </c>
      <c r="BT25">
        <v>2.8526379999999998</v>
      </c>
      <c r="BU25">
        <v>1.28911</v>
      </c>
      <c r="BV25">
        <v>2.3116509999999999</v>
      </c>
      <c r="BW25">
        <v>1.8666039999999999</v>
      </c>
      <c r="BX25">
        <v>1.882668</v>
      </c>
      <c r="BY25">
        <v>2.5782180000000001</v>
      </c>
      <c r="BZ25">
        <v>1.275358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3.4032480000000001</v>
      </c>
      <c r="CK25">
        <v>1.7967280000000001</v>
      </c>
      <c r="CL25">
        <v>1.861937</v>
      </c>
      <c r="CM25">
        <v>3.3736809999999999</v>
      </c>
      <c r="CN25">
        <v>1.6500600000000001</v>
      </c>
      <c r="CO25">
        <v>4.1251499999999997</v>
      </c>
      <c r="CP25">
        <v>4.0907809999999998</v>
      </c>
      <c r="CQ25">
        <v>1.8755679999999999</v>
      </c>
      <c r="CR25">
        <v>0.79695700000000003</v>
      </c>
      <c r="CS25">
        <v>1.3172140000000001</v>
      </c>
      <c r="CT25">
        <v>4.059202</v>
      </c>
      <c r="CU25">
        <v>0</v>
      </c>
      <c r="CV25">
        <v>1.4337930000000001</v>
      </c>
      <c r="CW25">
        <v>3.929163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89.269729000000012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553.11745299999995</v>
      </c>
      <c r="L26">
        <v>640.86052500000005</v>
      </c>
      <c r="M26">
        <v>92.120135000000005</v>
      </c>
      <c r="N26">
        <v>117.61850099999999</v>
      </c>
      <c r="O26">
        <v>123.402011</v>
      </c>
      <c r="P26">
        <v>141.42464699999999</v>
      </c>
      <c r="Q26">
        <v>21.039234</v>
      </c>
      <c r="R26">
        <v>42.584049999999998</v>
      </c>
      <c r="S26">
        <v>26.275144999999998</v>
      </c>
      <c r="T26">
        <v>2.2960729999999998</v>
      </c>
      <c r="U26">
        <v>335.26028200000002</v>
      </c>
      <c r="V26">
        <v>19.915310999999999</v>
      </c>
      <c r="W26">
        <v>44.575595999999997</v>
      </c>
      <c r="X26">
        <v>141.71826100000001</v>
      </c>
      <c r="Y26">
        <v>0</v>
      </c>
      <c r="Z26">
        <v>12.592471</v>
      </c>
      <c r="AA26">
        <v>26.994440000000001</v>
      </c>
      <c r="AB26">
        <v>29.642852000000001</v>
      </c>
      <c r="AC26">
        <v>21.433603999999999</v>
      </c>
      <c r="AD26">
        <v>0</v>
      </c>
      <c r="AE26">
        <v>36.459704000000002</v>
      </c>
      <c r="AF26">
        <v>8.7781439999999993</v>
      </c>
      <c r="AG26">
        <v>45.389789999999998</v>
      </c>
      <c r="AH26">
        <v>64.071515000000005</v>
      </c>
      <c r="AI26">
        <v>3.5243030000000002</v>
      </c>
      <c r="AJ26">
        <v>0</v>
      </c>
      <c r="AK26">
        <v>62.398412999999998</v>
      </c>
      <c r="AL26">
        <v>34.606335000000001</v>
      </c>
      <c r="AM26">
        <v>17.397058999999999</v>
      </c>
      <c r="AN26">
        <v>1.0122850000000001</v>
      </c>
      <c r="AO26">
        <v>0</v>
      </c>
      <c r="AP26">
        <v>0</v>
      </c>
      <c r="AQ26">
        <v>0</v>
      </c>
      <c r="AR26">
        <v>45.606349999999999</v>
      </c>
      <c r="AS26">
        <v>35.793827999999998</v>
      </c>
      <c r="AT26">
        <v>8.0698799999999995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91.238996999999998</v>
      </c>
      <c r="BA26">
        <f t="shared" si="1"/>
        <v>2847.2171939999994</v>
      </c>
      <c r="BD26">
        <v>7.64</v>
      </c>
      <c r="BE26">
        <v>1.87</v>
      </c>
      <c r="BF26">
        <v>2.91</v>
      </c>
      <c r="BG26">
        <v>1.77</v>
      </c>
      <c r="BH26">
        <v>8.9700000000000006</v>
      </c>
      <c r="BI26">
        <v>0.9</v>
      </c>
      <c r="BJ26">
        <v>0.89</v>
      </c>
      <c r="BK26">
        <v>1.78</v>
      </c>
      <c r="BL26">
        <v>1.73</v>
      </c>
      <c r="BM26">
        <v>0.22</v>
      </c>
      <c r="BN26">
        <v>3.43</v>
      </c>
      <c r="BO26">
        <v>3.63</v>
      </c>
      <c r="BP26">
        <v>0.24</v>
      </c>
      <c r="BQ26">
        <v>1.93</v>
      </c>
      <c r="BR26">
        <v>2.09</v>
      </c>
      <c r="BS26">
        <v>1.55</v>
      </c>
      <c r="BT26">
        <v>2.8526379999999998</v>
      </c>
      <c r="BU26">
        <v>1.28911</v>
      </c>
      <c r="BV26">
        <v>2.3116509999999999</v>
      </c>
      <c r="BW26">
        <v>1.8666039999999999</v>
      </c>
      <c r="BX26">
        <v>1.882668</v>
      </c>
      <c r="BY26">
        <v>2.5782180000000001</v>
      </c>
      <c r="BZ26">
        <v>1.275358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3.4032480000000001</v>
      </c>
      <c r="CK26">
        <v>1.7967280000000001</v>
      </c>
      <c r="CL26">
        <v>1.861937</v>
      </c>
      <c r="CM26">
        <v>3.3736809999999999</v>
      </c>
      <c r="CN26">
        <v>1.6500600000000001</v>
      </c>
      <c r="CO26">
        <v>4.1251499999999997</v>
      </c>
      <c r="CP26">
        <v>4.0907809999999998</v>
      </c>
      <c r="CQ26">
        <v>1.8755679999999999</v>
      </c>
      <c r="CR26">
        <v>0.79695700000000003</v>
      </c>
      <c r="CS26">
        <v>1.3172140000000001</v>
      </c>
      <c r="CT26">
        <v>4.059202</v>
      </c>
      <c r="CU26">
        <v>1.384441</v>
      </c>
      <c r="CV26">
        <v>1.96862</v>
      </c>
      <c r="CW26">
        <v>3.929163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91.238996999999998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553.11745299999995</v>
      </c>
      <c r="L27">
        <v>640.86052500000005</v>
      </c>
      <c r="M27">
        <v>92.120135000000005</v>
      </c>
      <c r="N27">
        <v>117.61850099999999</v>
      </c>
      <c r="O27">
        <v>123.402011</v>
      </c>
      <c r="P27">
        <v>141.42464699999999</v>
      </c>
      <c r="Q27">
        <v>21.039234</v>
      </c>
      <c r="R27">
        <v>42.584049999999998</v>
      </c>
      <c r="S27">
        <v>26.275144999999998</v>
      </c>
      <c r="T27">
        <v>2.2960729999999998</v>
      </c>
      <c r="U27">
        <v>335.26028200000002</v>
      </c>
      <c r="V27">
        <v>19.915310999999999</v>
      </c>
      <c r="W27">
        <v>44.575595999999997</v>
      </c>
      <c r="X27">
        <v>141.71826100000001</v>
      </c>
      <c r="Y27">
        <v>0</v>
      </c>
      <c r="Z27">
        <v>12.592471</v>
      </c>
      <c r="AA27">
        <v>32.103712000000002</v>
      </c>
      <c r="AB27">
        <v>29.642852000000001</v>
      </c>
      <c r="AC27">
        <v>21.433603999999999</v>
      </c>
      <c r="AD27">
        <v>10.045261</v>
      </c>
      <c r="AE27">
        <v>36.459704000000002</v>
      </c>
      <c r="AF27">
        <v>8.7781439999999993</v>
      </c>
      <c r="AG27">
        <v>45.389789999999998</v>
      </c>
      <c r="AH27">
        <v>87.839980999999995</v>
      </c>
      <c r="AI27">
        <v>4.2291639999999999</v>
      </c>
      <c r="AJ27">
        <v>0</v>
      </c>
      <c r="AK27">
        <v>62.398412999999998</v>
      </c>
      <c r="AL27">
        <v>34.606335000000001</v>
      </c>
      <c r="AM27">
        <v>17.397058999999999</v>
      </c>
      <c r="AN27">
        <v>1.0122850000000001</v>
      </c>
      <c r="AO27">
        <v>0</v>
      </c>
      <c r="AP27">
        <v>0</v>
      </c>
      <c r="AQ27">
        <v>25.788762999999999</v>
      </c>
      <c r="AR27">
        <v>45.606349999999999</v>
      </c>
      <c r="AS27">
        <v>35.793827999999998</v>
      </c>
      <c r="AT27">
        <v>8.0698799999999995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93.320615000000018</v>
      </c>
      <c r="BA27">
        <f t="shared" si="1"/>
        <v>2914.7154349999996</v>
      </c>
      <c r="BD27">
        <v>7.64</v>
      </c>
      <c r="BE27">
        <v>1.87</v>
      </c>
      <c r="BF27">
        <v>2.91</v>
      </c>
      <c r="BG27">
        <v>1.77</v>
      </c>
      <c r="BH27">
        <v>8.9700000000000006</v>
      </c>
      <c r="BI27">
        <v>0.9</v>
      </c>
      <c r="BJ27">
        <v>0.89</v>
      </c>
      <c r="BK27">
        <v>1.78</v>
      </c>
      <c r="BL27">
        <v>1.73</v>
      </c>
      <c r="BM27">
        <v>0.22</v>
      </c>
      <c r="BN27">
        <v>3.43</v>
      </c>
      <c r="BO27">
        <v>3.63</v>
      </c>
      <c r="BP27">
        <v>0.24</v>
      </c>
      <c r="BQ27">
        <v>1.93</v>
      </c>
      <c r="BR27">
        <v>2.09</v>
      </c>
      <c r="BS27">
        <v>1.55</v>
      </c>
      <c r="BT27">
        <v>2.8526379999999998</v>
      </c>
      <c r="BU27">
        <v>1.28911</v>
      </c>
      <c r="BV27">
        <v>2.2805520000000001</v>
      </c>
      <c r="BW27">
        <v>1.8666039999999999</v>
      </c>
      <c r="BX27">
        <v>1.882668</v>
      </c>
      <c r="BY27">
        <v>2.5782180000000001</v>
      </c>
      <c r="BZ27">
        <v>1.275358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3.4032480000000001</v>
      </c>
      <c r="CK27">
        <v>1.7967280000000001</v>
      </c>
      <c r="CL27">
        <v>1.861937</v>
      </c>
      <c r="CM27">
        <v>3.3736809999999999</v>
      </c>
      <c r="CN27">
        <v>1.6500600000000001</v>
      </c>
      <c r="CO27">
        <v>4.1251499999999997</v>
      </c>
      <c r="CP27">
        <v>4.0907809999999998</v>
      </c>
      <c r="CQ27">
        <v>1.8755679999999999</v>
      </c>
      <c r="CR27">
        <v>0.79695700000000003</v>
      </c>
      <c r="CS27">
        <v>1.3172140000000001</v>
      </c>
      <c r="CT27">
        <v>4.059202</v>
      </c>
      <c r="CU27">
        <v>2.7688820000000001</v>
      </c>
      <c r="CV27">
        <v>2.6968960000000002</v>
      </c>
      <c r="CW27">
        <v>3.929163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93.320615000000018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553.11745299999995</v>
      </c>
      <c r="L28">
        <v>640.86052500000005</v>
      </c>
      <c r="M28">
        <v>92.120135000000005</v>
      </c>
      <c r="N28">
        <v>117.61850099999999</v>
      </c>
      <c r="O28">
        <v>123.402011</v>
      </c>
      <c r="P28">
        <v>141.42464699999999</v>
      </c>
      <c r="Q28">
        <v>21.039234</v>
      </c>
      <c r="R28">
        <v>42.584049999999998</v>
      </c>
      <c r="S28">
        <v>26.275144999999998</v>
      </c>
      <c r="T28">
        <v>2.2960729999999998</v>
      </c>
      <c r="U28">
        <v>335.26028200000002</v>
      </c>
      <c r="V28">
        <v>19.915310999999999</v>
      </c>
      <c r="W28">
        <v>44.575595999999997</v>
      </c>
      <c r="X28">
        <v>141.71826100000001</v>
      </c>
      <c r="Y28">
        <v>0</v>
      </c>
      <c r="Z28">
        <v>18.888707</v>
      </c>
      <c r="AA28">
        <v>40.491660000000003</v>
      </c>
      <c r="AB28">
        <v>29.642852000000001</v>
      </c>
      <c r="AC28">
        <v>21.454756</v>
      </c>
      <c r="AD28">
        <v>20.090522</v>
      </c>
      <c r="AE28">
        <v>54.689557999999998</v>
      </c>
      <c r="AF28">
        <v>8.7781439999999993</v>
      </c>
      <c r="AG28">
        <v>45.389789999999998</v>
      </c>
      <c r="AH28">
        <v>124.00938499999999</v>
      </c>
      <c r="AI28">
        <v>18.326377000000001</v>
      </c>
      <c r="AJ28">
        <v>0</v>
      </c>
      <c r="AK28">
        <v>62.398412999999998</v>
      </c>
      <c r="AL28">
        <v>34.606335000000001</v>
      </c>
      <c r="AM28">
        <v>17.397058999999999</v>
      </c>
      <c r="AN28">
        <v>1.0122850000000001</v>
      </c>
      <c r="AO28">
        <v>0</v>
      </c>
      <c r="AP28">
        <v>0</v>
      </c>
      <c r="AQ28">
        <v>38.683143999999999</v>
      </c>
      <c r="AR28">
        <v>45.606349999999999</v>
      </c>
      <c r="AS28">
        <v>35.072035999999997</v>
      </c>
      <c r="AT28">
        <v>8.0698799999999995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96.806641000000013</v>
      </c>
      <c r="BA28">
        <f t="shared" si="1"/>
        <v>3023.621118</v>
      </c>
      <c r="BD28">
        <v>7.64</v>
      </c>
      <c r="BE28">
        <v>1.87</v>
      </c>
      <c r="BF28">
        <v>2.91</v>
      </c>
      <c r="BG28">
        <v>1.77</v>
      </c>
      <c r="BH28">
        <v>8.9700000000000006</v>
      </c>
      <c r="BI28">
        <v>0.9</v>
      </c>
      <c r="BJ28">
        <v>0.89</v>
      </c>
      <c r="BK28">
        <v>1.78</v>
      </c>
      <c r="BL28">
        <v>1.73</v>
      </c>
      <c r="BM28">
        <v>0.22</v>
      </c>
      <c r="BN28">
        <v>3.43</v>
      </c>
      <c r="BO28">
        <v>3.63</v>
      </c>
      <c r="BP28">
        <v>0.24</v>
      </c>
      <c r="BQ28">
        <v>1.93</v>
      </c>
      <c r="BR28">
        <v>2.09</v>
      </c>
      <c r="BS28">
        <v>1.55</v>
      </c>
      <c r="BT28">
        <v>2.8526379999999998</v>
      </c>
      <c r="BU28">
        <v>1.28911</v>
      </c>
      <c r="BV28">
        <v>2.2805520000000001</v>
      </c>
      <c r="BW28">
        <v>1.8666039999999999</v>
      </c>
      <c r="BX28">
        <v>1.882668</v>
      </c>
      <c r="BY28">
        <v>2.5782180000000001</v>
      </c>
      <c r="BZ28">
        <v>1.275358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3.4032480000000001</v>
      </c>
      <c r="CK28">
        <v>1.7967280000000001</v>
      </c>
      <c r="CL28">
        <v>1.861937</v>
      </c>
      <c r="CM28">
        <v>3.3736809999999999</v>
      </c>
      <c r="CN28">
        <v>1.6500600000000001</v>
      </c>
      <c r="CO28">
        <v>4.1251499999999997</v>
      </c>
      <c r="CP28">
        <v>4.0907809999999998</v>
      </c>
      <c r="CQ28">
        <v>1.8755679999999999</v>
      </c>
      <c r="CR28">
        <v>0.79695700000000003</v>
      </c>
      <c r="CS28">
        <v>1.3172140000000001</v>
      </c>
      <c r="CT28">
        <v>4.059202</v>
      </c>
      <c r="CU28">
        <v>5.1397360000000001</v>
      </c>
      <c r="CV28">
        <v>3.812068</v>
      </c>
      <c r="CW28">
        <v>3.929163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96.806641000000013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553.11745299999995</v>
      </c>
      <c r="L29">
        <v>640.86052500000005</v>
      </c>
      <c r="M29">
        <v>92.120135000000005</v>
      </c>
      <c r="N29">
        <v>117.61850099999999</v>
      </c>
      <c r="O29">
        <v>123.402011</v>
      </c>
      <c r="P29">
        <v>141.42464699999999</v>
      </c>
      <c r="Q29">
        <v>21.039234</v>
      </c>
      <c r="R29">
        <v>42.584049999999998</v>
      </c>
      <c r="S29">
        <v>26.275144999999998</v>
      </c>
      <c r="T29">
        <v>2.2960729999999998</v>
      </c>
      <c r="U29">
        <v>335.26028200000002</v>
      </c>
      <c r="V29">
        <v>19.915310999999999</v>
      </c>
      <c r="W29">
        <v>44.575595999999997</v>
      </c>
      <c r="X29">
        <v>141.71826100000001</v>
      </c>
      <c r="Y29">
        <v>0</v>
      </c>
      <c r="Z29">
        <v>18.888707</v>
      </c>
      <c r="AA29">
        <v>40.491660000000003</v>
      </c>
      <c r="AB29">
        <v>44.599702000000001</v>
      </c>
      <c r="AC29">
        <v>32.182839999999999</v>
      </c>
      <c r="AD29">
        <v>30.135781999999999</v>
      </c>
      <c r="AE29">
        <v>54.689557999999998</v>
      </c>
      <c r="AF29">
        <v>17.556287000000001</v>
      </c>
      <c r="AG29">
        <v>45.389789999999998</v>
      </c>
      <c r="AH29">
        <v>153.15159</v>
      </c>
      <c r="AI29">
        <v>36.652752999999997</v>
      </c>
      <c r="AJ29">
        <v>0</v>
      </c>
      <c r="AK29">
        <v>62.398412999999998</v>
      </c>
      <c r="AL29">
        <v>34.606335000000001</v>
      </c>
      <c r="AM29">
        <v>17.397058999999999</v>
      </c>
      <c r="AN29">
        <v>1.0122850000000001</v>
      </c>
      <c r="AO29">
        <v>0</v>
      </c>
      <c r="AP29">
        <v>0</v>
      </c>
      <c r="AQ29">
        <v>51.577525999999999</v>
      </c>
      <c r="AR29">
        <v>45.606349999999999</v>
      </c>
      <c r="AS29">
        <v>35.072035999999997</v>
      </c>
      <c r="AT29">
        <v>8.0698799999999995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99.340211000000011</v>
      </c>
      <c r="BA29">
        <f t="shared" si="1"/>
        <v>3131.0259879999999</v>
      </c>
      <c r="BD29">
        <v>7.64</v>
      </c>
      <c r="BE29">
        <v>1.87</v>
      </c>
      <c r="BF29">
        <v>2.91</v>
      </c>
      <c r="BG29">
        <v>1.77</v>
      </c>
      <c r="BH29">
        <v>8.9700000000000006</v>
      </c>
      <c r="BI29">
        <v>0.9</v>
      </c>
      <c r="BJ29">
        <v>0.89</v>
      </c>
      <c r="BK29">
        <v>1.78</v>
      </c>
      <c r="BL29">
        <v>1.73</v>
      </c>
      <c r="BM29">
        <v>0.22</v>
      </c>
      <c r="BN29">
        <v>3.43</v>
      </c>
      <c r="BO29">
        <v>3.63</v>
      </c>
      <c r="BP29">
        <v>0.24</v>
      </c>
      <c r="BQ29">
        <v>1.93</v>
      </c>
      <c r="BR29">
        <v>2.09</v>
      </c>
      <c r="BS29">
        <v>1.55</v>
      </c>
      <c r="BT29">
        <v>2.8526379999999998</v>
      </c>
      <c r="BU29">
        <v>1.28911</v>
      </c>
      <c r="BV29">
        <v>2.2701850000000001</v>
      </c>
      <c r="BW29">
        <v>1.8666039999999999</v>
      </c>
      <c r="BX29">
        <v>1.882668</v>
      </c>
      <c r="BY29">
        <v>2.5782180000000001</v>
      </c>
      <c r="BZ29">
        <v>1.275358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3.4032480000000001</v>
      </c>
      <c r="CK29">
        <v>1.7967280000000001</v>
      </c>
      <c r="CL29">
        <v>1.861937</v>
      </c>
      <c r="CM29">
        <v>3.3736809999999999</v>
      </c>
      <c r="CN29">
        <v>1.6500600000000001</v>
      </c>
      <c r="CO29">
        <v>4.1251499999999997</v>
      </c>
      <c r="CP29">
        <v>4.0907809999999998</v>
      </c>
      <c r="CQ29">
        <v>1.8755679999999999</v>
      </c>
      <c r="CR29">
        <v>0.79695700000000003</v>
      </c>
      <c r="CS29">
        <v>1.3172140000000001</v>
      </c>
      <c r="CT29">
        <v>4.059202</v>
      </c>
      <c r="CU29">
        <v>6.8529819999999999</v>
      </c>
      <c r="CV29">
        <v>4.6427589999999999</v>
      </c>
      <c r="CW29">
        <v>3.929163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99.340211000000011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553.11745299999995</v>
      </c>
      <c r="L30">
        <v>640.86052500000005</v>
      </c>
      <c r="M30">
        <v>92.120135000000005</v>
      </c>
      <c r="N30">
        <v>117.61850099999999</v>
      </c>
      <c r="O30">
        <v>123.402011</v>
      </c>
      <c r="P30">
        <v>141.42464699999999</v>
      </c>
      <c r="Q30">
        <v>21.039234</v>
      </c>
      <c r="R30">
        <v>42.584049999999998</v>
      </c>
      <c r="S30">
        <v>26.275144999999998</v>
      </c>
      <c r="T30">
        <v>2.2960729999999998</v>
      </c>
      <c r="U30">
        <v>335.26028200000002</v>
      </c>
      <c r="V30">
        <v>19.915310999999999</v>
      </c>
      <c r="W30">
        <v>44.575595999999997</v>
      </c>
      <c r="X30">
        <v>141.71826100000001</v>
      </c>
      <c r="Y30">
        <v>0</v>
      </c>
      <c r="Z30">
        <v>18.888707</v>
      </c>
      <c r="AA30">
        <v>40.491660000000003</v>
      </c>
      <c r="AB30">
        <v>44.599702000000001</v>
      </c>
      <c r="AC30">
        <v>32.182839999999999</v>
      </c>
      <c r="AD30">
        <v>40.181043000000003</v>
      </c>
      <c r="AE30">
        <v>54.689557999999998</v>
      </c>
      <c r="AF30">
        <v>17.556287000000001</v>
      </c>
      <c r="AG30">
        <v>45.389789999999998</v>
      </c>
      <c r="AH30">
        <v>153.15159</v>
      </c>
      <c r="AI30">
        <v>36.652752999999997</v>
      </c>
      <c r="AJ30">
        <v>0</v>
      </c>
      <c r="AK30">
        <v>62.398412999999998</v>
      </c>
      <c r="AL30">
        <v>34.606335000000001</v>
      </c>
      <c r="AM30">
        <v>17.397058999999999</v>
      </c>
      <c r="AN30">
        <v>1.0122850000000001</v>
      </c>
      <c r="AO30">
        <v>0</v>
      </c>
      <c r="AP30">
        <v>0</v>
      </c>
      <c r="AQ30">
        <v>51.577525999999999</v>
      </c>
      <c r="AR30">
        <v>45.606349999999999</v>
      </c>
      <c r="AS30">
        <v>35.072035999999997</v>
      </c>
      <c r="AT30">
        <v>8.0698799999999995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99.340211000000011</v>
      </c>
      <c r="BA30">
        <f t="shared" si="1"/>
        <v>3141.0712490000001</v>
      </c>
      <c r="BD30">
        <v>7.64</v>
      </c>
      <c r="BE30">
        <v>1.87</v>
      </c>
      <c r="BF30">
        <v>2.91</v>
      </c>
      <c r="BG30">
        <v>1.77</v>
      </c>
      <c r="BH30">
        <v>8.9700000000000006</v>
      </c>
      <c r="BI30">
        <v>0.9</v>
      </c>
      <c r="BJ30">
        <v>0.89</v>
      </c>
      <c r="BK30">
        <v>1.78</v>
      </c>
      <c r="BL30">
        <v>1.73</v>
      </c>
      <c r="BM30">
        <v>0.22</v>
      </c>
      <c r="BN30">
        <v>3.43</v>
      </c>
      <c r="BO30">
        <v>3.63</v>
      </c>
      <c r="BP30">
        <v>0.24</v>
      </c>
      <c r="BQ30">
        <v>1.93</v>
      </c>
      <c r="BR30">
        <v>2.09</v>
      </c>
      <c r="BS30">
        <v>1.55</v>
      </c>
      <c r="BT30">
        <v>2.8526379999999998</v>
      </c>
      <c r="BU30">
        <v>1.28911</v>
      </c>
      <c r="BV30">
        <v>2.2701850000000001</v>
      </c>
      <c r="BW30">
        <v>1.8666039999999999</v>
      </c>
      <c r="BX30">
        <v>1.882668</v>
      </c>
      <c r="BY30">
        <v>2.5782180000000001</v>
      </c>
      <c r="BZ30">
        <v>1.275358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3.4032480000000001</v>
      </c>
      <c r="CK30">
        <v>1.7967280000000001</v>
      </c>
      <c r="CL30">
        <v>1.861937</v>
      </c>
      <c r="CM30">
        <v>3.3736809999999999</v>
      </c>
      <c r="CN30">
        <v>1.6500600000000001</v>
      </c>
      <c r="CO30">
        <v>4.1251499999999997</v>
      </c>
      <c r="CP30">
        <v>4.0907809999999998</v>
      </c>
      <c r="CQ30">
        <v>1.8755679999999999</v>
      </c>
      <c r="CR30">
        <v>0.79695700000000003</v>
      </c>
      <c r="CS30">
        <v>1.3172140000000001</v>
      </c>
      <c r="CT30">
        <v>4.059202</v>
      </c>
      <c r="CU30">
        <v>6.8529819999999999</v>
      </c>
      <c r="CV30">
        <v>4.6427589999999999</v>
      </c>
      <c r="CW30">
        <v>3.929163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99.340211000000011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492.41204599999998</v>
      </c>
      <c r="L31">
        <v>632.07796199999996</v>
      </c>
      <c r="M31">
        <v>92.120135000000005</v>
      </c>
      <c r="N31">
        <v>117.61850099999999</v>
      </c>
      <c r="O31">
        <v>123.402011</v>
      </c>
      <c r="P31">
        <v>141.42464699999999</v>
      </c>
      <c r="Q31">
        <v>14.529627</v>
      </c>
      <c r="R31">
        <v>42.584049999999998</v>
      </c>
      <c r="S31">
        <v>18.339283000000002</v>
      </c>
      <c r="T31">
        <v>1.6537489999999999</v>
      </c>
      <c r="U31">
        <v>335.26028200000002</v>
      </c>
      <c r="V31">
        <v>19.915310999999999</v>
      </c>
      <c r="W31">
        <v>44.575595999999997</v>
      </c>
      <c r="X31">
        <v>141.71826100000001</v>
      </c>
      <c r="Y31">
        <v>0</v>
      </c>
      <c r="Z31">
        <v>18.888707</v>
      </c>
      <c r="AA31">
        <v>40.491660000000003</v>
      </c>
      <c r="AB31">
        <v>44.599702000000001</v>
      </c>
      <c r="AC31">
        <v>32.182839999999999</v>
      </c>
      <c r="AD31">
        <v>40.181043000000003</v>
      </c>
      <c r="AE31">
        <v>54.689557999999998</v>
      </c>
      <c r="AF31">
        <v>17.556287000000001</v>
      </c>
      <c r="AG31">
        <v>45.389789999999998</v>
      </c>
      <c r="AH31">
        <v>153.15159</v>
      </c>
      <c r="AI31">
        <v>36.652752999999997</v>
      </c>
      <c r="AJ31">
        <v>0</v>
      </c>
      <c r="AK31">
        <v>62.398412999999998</v>
      </c>
      <c r="AL31">
        <v>34.606335000000001</v>
      </c>
      <c r="AM31">
        <v>17.397058999999999</v>
      </c>
      <c r="AN31">
        <v>1.0122850000000001</v>
      </c>
      <c r="AO31">
        <v>0</v>
      </c>
      <c r="AP31">
        <v>0.61532799999999999</v>
      </c>
      <c r="AQ31">
        <v>51.577525999999999</v>
      </c>
      <c r="AR31">
        <v>50.909413999999998</v>
      </c>
      <c r="AS31">
        <v>35.072035999999997</v>
      </c>
      <c r="AT31">
        <v>8.0698799999999995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99.36177600000002</v>
      </c>
      <c r="BA31">
        <f t="shared" si="1"/>
        <v>3062.4354429999994</v>
      </c>
      <c r="BD31">
        <v>7.64</v>
      </c>
      <c r="BE31">
        <v>1.87</v>
      </c>
      <c r="BF31">
        <v>2.91</v>
      </c>
      <c r="BG31">
        <v>1.77</v>
      </c>
      <c r="BH31">
        <v>8.9700000000000006</v>
      </c>
      <c r="BI31">
        <v>0.88</v>
      </c>
      <c r="BJ31">
        <v>0.88</v>
      </c>
      <c r="BK31">
        <v>1.78</v>
      </c>
      <c r="BL31">
        <v>1.73</v>
      </c>
      <c r="BM31">
        <v>0.22</v>
      </c>
      <c r="BN31">
        <v>3.43</v>
      </c>
      <c r="BO31">
        <v>3.63</v>
      </c>
      <c r="BP31">
        <v>0.24</v>
      </c>
      <c r="BQ31">
        <v>1.93</v>
      </c>
      <c r="BR31">
        <v>2.09</v>
      </c>
      <c r="BS31">
        <v>1.55</v>
      </c>
      <c r="BT31">
        <v>2.8526379999999998</v>
      </c>
      <c r="BU31">
        <v>1.28911</v>
      </c>
      <c r="BV31">
        <v>2.2701850000000001</v>
      </c>
      <c r="BW31">
        <v>1.8666039999999999</v>
      </c>
      <c r="BX31">
        <v>1.882668</v>
      </c>
      <c r="BY31">
        <v>2.5782180000000001</v>
      </c>
      <c r="BZ31">
        <v>1.275358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3.4032480000000001</v>
      </c>
      <c r="CK31">
        <v>1.7967280000000001</v>
      </c>
      <c r="CL31">
        <v>1.861937</v>
      </c>
      <c r="CM31">
        <v>3.3736809999999999</v>
      </c>
      <c r="CN31">
        <v>1.7016249999999999</v>
      </c>
      <c r="CO31">
        <v>4.1251499999999997</v>
      </c>
      <c r="CP31">
        <v>4.0907809999999998</v>
      </c>
      <c r="CQ31">
        <v>1.8755679999999999</v>
      </c>
      <c r="CR31">
        <v>0.79695700000000003</v>
      </c>
      <c r="CS31">
        <v>1.3172140000000001</v>
      </c>
      <c r="CT31">
        <v>4.059202</v>
      </c>
      <c r="CU31">
        <v>6.8529819999999999</v>
      </c>
      <c r="CV31">
        <v>4.6427589999999999</v>
      </c>
      <c r="CW31">
        <v>3.929163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99.36177600000002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419.19702599999999</v>
      </c>
      <c r="L32">
        <v>604.70588999999995</v>
      </c>
      <c r="M32">
        <v>92.120135000000005</v>
      </c>
      <c r="N32">
        <v>117.61850099999999</v>
      </c>
      <c r="O32">
        <v>123.402011</v>
      </c>
      <c r="P32">
        <v>141.42464699999999</v>
      </c>
      <c r="Q32">
        <v>8.9351249999999993</v>
      </c>
      <c r="R32">
        <v>42.584049999999998</v>
      </c>
      <c r="S32">
        <v>10.562608000000001</v>
      </c>
      <c r="T32">
        <v>1.6537489999999999</v>
      </c>
      <c r="U32">
        <v>335.26028200000002</v>
      </c>
      <c r="V32">
        <v>19.915310999999999</v>
      </c>
      <c r="W32">
        <v>44.575595999999997</v>
      </c>
      <c r="X32">
        <v>141.71826100000001</v>
      </c>
      <c r="Y32">
        <v>0</v>
      </c>
      <c r="Z32">
        <v>18.888707</v>
      </c>
      <c r="AA32">
        <v>40.491660000000003</v>
      </c>
      <c r="AB32">
        <v>44.599702000000001</v>
      </c>
      <c r="AC32">
        <v>32.182839999999999</v>
      </c>
      <c r="AD32">
        <v>40.181043000000003</v>
      </c>
      <c r="AE32">
        <v>54.689557999999998</v>
      </c>
      <c r="AF32">
        <v>17.556287000000001</v>
      </c>
      <c r="AG32">
        <v>45.389789999999998</v>
      </c>
      <c r="AH32">
        <v>153.15159</v>
      </c>
      <c r="AI32">
        <v>36.652752999999997</v>
      </c>
      <c r="AJ32">
        <v>0</v>
      </c>
      <c r="AK32">
        <v>62.398412999999998</v>
      </c>
      <c r="AL32">
        <v>34.606335000000001</v>
      </c>
      <c r="AM32">
        <v>17.397058999999999</v>
      </c>
      <c r="AN32">
        <v>1.0122850000000001</v>
      </c>
      <c r="AO32">
        <v>0</v>
      </c>
      <c r="AP32">
        <v>0.61532799999999999</v>
      </c>
      <c r="AQ32">
        <v>51.577525999999999</v>
      </c>
      <c r="AR32">
        <v>50.909413999999998</v>
      </c>
      <c r="AS32">
        <v>35.072035999999997</v>
      </c>
      <c r="AT32">
        <v>8.0698799999999995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99.36177600000002</v>
      </c>
      <c r="BA32">
        <f t="shared" si="1"/>
        <v>2948.4771739999996</v>
      </c>
      <c r="BD32">
        <v>7.64</v>
      </c>
      <c r="BE32">
        <v>1.87</v>
      </c>
      <c r="BF32">
        <v>2.91</v>
      </c>
      <c r="BG32">
        <v>1.77</v>
      </c>
      <c r="BH32">
        <v>8.9700000000000006</v>
      </c>
      <c r="BI32">
        <v>0.88</v>
      </c>
      <c r="BJ32">
        <v>0.88</v>
      </c>
      <c r="BK32">
        <v>1.78</v>
      </c>
      <c r="BL32">
        <v>1.73</v>
      </c>
      <c r="BM32">
        <v>0.22</v>
      </c>
      <c r="BN32">
        <v>3.43</v>
      </c>
      <c r="BO32">
        <v>3.63</v>
      </c>
      <c r="BP32">
        <v>0.24</v>
      </c>
      <c r="BQ32">
        <v>1.93</v>
      </c>
      <c r="BR32">
        <v>2.09</v>
      </c>
      <c r="BS32">
        <v>1.55</v>
      </c>
      <c r="BT32">
        <v>2.8526379999999998</v>
      </c>
      <c r="BU32">
        <v>1.28911</v>
      </c>
      <c r="BV32">
        <v>2.2701850000000001</v>
      </c>
      <c r="BW32">
        <v>1.8666039999999999</v>
      </c>
      <c r="BX32">
        <v>1.882668</v>
      </c>
      <c r="BY32">
        <v>2.5782180000000001</v>
      </c>
      <c r="BZ32">
        <v>1.275358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3.4032480000000001</v>
      </c>
      <c r="CK32">
        <v>1.7967280000000001</v>
      </c>
      <c r="CL32">
        <v>1.861937</v>
      </c>
      <c r="CM32">
        <v>3.3736809999999999</v>
      </c>
      <c r="CN32">
        <v>1.7016249999999999</v>
      </c>
      <c r="CO32">
        <v>4.1251499999999997</v>
      </c>
      <c r="CP32">
        <v>4.0907809999999998</v>
      </c>
      <c r="CQ32">
        <v>1.8755679999999999</v>
      </c>
      <c r="CR32">
        <v>0.79695700000000003</v>
      </c>
      <c r="CS32">
        <v>1.3172140000000001</v>
      </c>
      <c r="CT32">
        <v>4.059202</v>
      </c>
      <c r="CU32">
        <v>6.8529819999999999</v>
      </c>
      <c r="CV32">
        <v>4.6427589999999999</v>
      </c>
      <c r="CW32">
        <v>3.929163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99.36177600000002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419.19702599999999</v>
      </c>
      <c r="L33">
        <v>489.42189000000002</v>
      </c>
      <c r="M33">
        <v>92.120135000000005</v>
      </c>
      <c r="N33">
        <v>117.61850099999999</v>
      </c>
      <c r="O33">
        <v>123.402011</v>
      </c>
      <c r="P33">
        <v>141.42464699999999</v>
      </c>
      <c r="Q33">
        <v>8.2525089999999999</v>
      </c>
      <c r="R33">
        <v>42.584049999999998</v>
      </c>
      <c r="S33">
        <v>10.562608000000001</v>
      </c>
      <c r="T33">
        <v>1.6537489999999999</v>
      </c>
      <c r="U33">
        <v>335.26028200000002</v>
      </c>
      <c r="V33">
        <v>19.915310999999999</v>
      </c>
      <c r="W33">
        <v>44.575595999999997</v>
      </c>
      <c r="X33">
        <v>141.71826100000001</v>
      </c>
      <c r="Y33">
        <v>0</v>
      </c>
      <c r="Z33">
        <v>12.592471</v>
      </c>
      <c r="AA33">
        <v>40.491660000000003</v>
      </c>
      <c r="AB33">
        <v>44.599702000000001</v>
      </c>
      <c r="AC33">
        <v>32.182839999999999</v>
      </c>
      <c r="AD33">
        <v>30.135781999999999</v>
      </c>
      <c r="AE33">
        <v>54.689557999999998</v>
      </c>
      <c r="AF33">
        <v>8.7781439999999993</v>
      </c>
      <c r="AG33">
        <v>45.389789999999998</v>
      </c>
      <c r="AH33">
        <v>127.62632499999999</v>
      </c>
      <c r="AI33">
        <v>18.326377000000001</v>
      </c>
      <c r="AJ33">
        <v>0</v>
      </c>
      <c r="AK33">
        <v>62.398412999999998</v>
      </c>
      <c r="AL33">
        <v>45.769669</v>
      </c>
      <c r="AM33">
        <v>17.397058999999999</v>
      </c>
      <c r="AN33">
        <v>1.0122850000000001</v>
      </c>
      <c r="AO33">
        <v>0</v>
      </c>
      <c r="AP33">
        <v>0.61532799999999999</v>
      </c>
      <c r="AQ33">
        <v>38.683143999999999</v>
      </c>
      <c r="AR33">
        <v>45.606349999999999</v>
      </c>
      <c r="AS33">
        <v>35.072035999999997</v>
      </c>
      <c r="AT33">
        <v>8.0698799999999995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96.914327000000029</v>
      </c>
      <c r="BA33">
        <f t="shared" si="1"/>
        <v>2754.0577159999989</v>
      </c>
      <c r="BD33">
        <v>7.64</v>
      </c>
      <c r="BE33">
        <v>1.87</v>
      </c>
      <c r="BF33">
        <v>2.91</v>
      </c>
      <c r="BG33">
        <v>1.77</v>
      </c>
      <c r="BH33">
        <v>8.9700000000000006</v>
      </c>
      <c r="BI33">
        <v>0.88</v>
      </c>
      <c r="BJ33">
        <v>0.88</v>
      </c>
      <c r="BK33">
        <v>1.78</v>
      </c>
      <c r="BL33">
        <v>1.73</v>
      </c>
      <c r="BM33">
        <v>0.22</v>
      </c>
      <c r="BN33">
        <v>3.43</v>
      </c>
      <c r="BO33">
        <v>3.63</v>
      </c>
      <c r="BP33">
        <v>0.24</v>
      </c>
      <c r="BQ33">
        <v>1.93</v>
      </c>
      <c r="BR33">
        <v>2.09</v>
      </c>
      <c r="BS33">
        <v>1.55</v>
      </c>
      <c r="BT33">
        <v>2.8526379999999998</v>
      </c>
      <c r="BU33">
        <v>1.28911</v>
      </c>
      <c r="BV33">
        <v>2.2701850000000001</v>
      </c>
      <c r="BW33">
        <v>1.8666039999999999</v>
      </c>
      <c r="BX33">
        <v>1.882668</v>
      </c>
      <c r="BY33">
        <v>2.5782180000000001</v>
      </c>
      <c r="BZ33">
        <v>1.275358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3.4032480000000001</v>
      </c>
      <c r="CK33">
        <v>1.7967280000000001</v>
      </c>
      <c r="CL33">
        <v>1.861937</v>
      </c>
      <c r="CM33">
        <v>3.3736809999999999</v>
      </c>
      <c r="CN33">
        <v>1.7016249999999999</v>
      </c>
      <c r="CO33">
        <v>4.1251499999999997</v>
      </c>
      <c r="CP33">
        <v>4.0907809999999998</v>
      </c>
      <c r="CQ33">
        <v>1.8755679999999999</v>
      </c>
      <c r="CR33">
        <v>0.79695700000000003</v>
      </c>
      <c r="CS33">
        <v>1.3172140000000001</v>
      </c>
      <c r="CT33">
        <v>4.059202</v>
      </c>
      <c r="CU33">
        <v>5.1224309999999997</v>
      </c>
      <c r="CV33">
        <v>3.9258609999999998</v>
      </c>
      <c r="CW33">
        <v>3.929163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96.914327000000029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419.19702599999999</v>
      </c>
      <c r="L34">
        <v>381.82348999999999</v>
      </c>
      <c r="M34">
        <v>92.120135000000005</v>
      </c>
      <c r="N34">
        <v>117.61850099999999</v>
      </c>
      <c r="O34">
        <v>123.402011</v>
      </c>
      <c r="P34">
        <v>141.42464699999999</v>
      </c>
      <c r="Q34">
        <v>11.228339999999999</v>
      </c>
      <c r="R34">
        <v>42.584049999999998</v>
      </c>
      <c r="S34">
        <v>10.937982</v>
      </c>
      <c r="T34">
        <v>1.6537489999999999</v>
      </c>
      <c r="U34">
        <v>335.26028200000002</v>
      </c>
      <c r="V34">
        <v>19.915310999999999</v>
      </c>
      <c r="W34">
        <v>44.575595999999997</v>
      </c>
      <c r="X34">
        <v>141.71826100000001</v>
      </c>
      <c r="Y34">
        <v>0</v>
      </c>
      <c r="Z34">
        <v>12.592471</v>
      </c>
      <c r="AA34">
        <v>40.491660000000003</v>
      </c>
      <c r="AB34">
        <v>44.599702000000001</v>
      </c>
      <c r="AC34">
        <v>32.182839999999999</v>
      </c>
      <c r="AD34">
        <v>20.090522</v>
      </c>
      <c r="AE34">
        <v>36.459704000000002</v>
      </c>
      <c r="AF34">
        <v>8.7781439999999993</v>
      </c>
      <c r="AG34">
        <v>45.389789999999998</v>
      </c>
      <c r="AH34">
        <v>102.10106</v>
      </c>
      <c r="AI34">
        <v>4.2291639999999999</v>
      </c>
      <c r="AJ34">
        <v>0</v>
      </c>
      <c r="AK34">
        <v>62.398412999999998</v>
      </c>
      <c r="AL34">
        <v>45.769669</v>
      </c>
      <c r="AM34">
        <v>17.397058999999999</v>
      </c>
      <c r="AN34">
        <v>1.0122850000000001</v>
      </c>
      <c r="AO34">
        <v>0</v>
      </c>
      <c r="AP34">
        <v>0.61532799999999999</v>
      </c>
      <c r="AQ34">
        <v>38.683143999999999</v>
      </c>
      <c r="AR34">
        <v>45.606349999999999</v>
      </c>
      <c r="AS34">
        <v>35.072035999999997</v>
      </c>
      <c r="AT34">
        <v>8.0698799999999995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93.775606000000025</v>
      </c>
      <c r="BA34">
        <f t="shared" si="1"/>
        <v>2578.7742079999989</v>
      </c>
      <c r="BD34">
        <v>7.64</v>
      </c>
      <c r="BE34">
        <v>1.87</v>
      </c>
      <c r="BF34">
        <v>2.91</v>
      </c>
      <c r="BG34">
        <v>1.77</v>
      </c>
      <c r="BH34">
        <v>8.9700000000000006</v>
      </c>
      <c r="BI34">
        <v>0.88</v>
      </c>
      <c r="BJ34">
        <v>0.88</v>
      </c>
      <c r="BK34">
        <v>1.78</v>
      </c>
      <c r="BL34">
        <v>1.73</v>
      </c>
      <c r="BM34">
        <v>0.22</v>
      </c>
      <c r="BN34">
        <v>3.43</v>
      </c>
      <c r="BO34">
        <v>3.63</v>
      </c>
      <c r="BP34">
        <v>0.24</v>
      </c>
      <c r="BQ34">
        <v>1.93</v>
      </c>
      <c r="BR34">
        <v>2.09</v>
      </c>
      <c r="BS34">
        <v>1.55</v>
      </c>
      <c r="BT34">
        <v>2.8526379999999998</v>
      </c>
      <c r="BU34">
        <v>1.28911</v>
      </c>
      <c r="BV34">
        <v>2.2701850000000001</v>
      </c>
      <c r="BW34">
        <v>1.8666039999999999</v>
      </c>
      <c r="BX34">
        <v>1.882668</v>
      </c>
      <c r="BY34">
        <v>2.5782180000000001</v>
      </c>
      <c r="BZ34">
        <v>1.275358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3.4032480000000001</v>
      </c>
      <c r="CK34">
        <v>1.7967280000000001</v>
      </c>
      <c r="CL34">
        <v>1.861937</v>
      </c>
      <c r="CM34">
        <v>3.3736809999999999</v>
      </c>
      <c r="CN34">
        <v>1.7016249999999999</v>
      </c>
      <c r="CO34">
        <v>4.1251499999999997</v>
      </c>
      <c r="CP34">
        <v>4.0907809999999998</v>
      </c>
      <c r="CQ34">
        <v>1.8755679999999999</v>
      </c>
      <c r="CR34">
        <v>0.79695700000000003</v>
      </c>
      <c r="CS34">
        <v>1.3172140000000001</v>
      </c>
      <c r="CT34">
        <v>4.059202</v>
      </c>
      <c r="CU34">
        <v>2.7688820000000001</v>
      </c>
      <c r="CV34">
        <v>3.1406890000000001</v>
      </c>
      <c r="CW34">
        <v>3.929163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93.775606000000025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356.032734</v>
      </c>
      <c r="L35">
        <v>341.24313799999999</v>
      </c>
      <c r="M35">
        <v>92.120135000000005</v>
      </c>
      <c r="N35">
        <v>117.61850099999999</v>
      </c>
      <c r="O35">
        <v>123.402011</v>
      </c>
      <c r="P35">
        <v>141.42464699999999</v>
      </c>
      <c r="Q35">
        <v>9.4119510000000002</v>
      </c>
      <c r="R35">
        <v>28.131665999999999</v>
      </c>
      <c r="S35">
        <v>8.2369140000000005</v>
      </c>
      <c r="T35">
        <v>1.6537489999999999</v>
      </c>
      <c r="U35">
        <v>335.26028200000002</v>
      </c>
      <c r="V35">
        <v>14.050622000000001</v>
      </c>
      <c r="W35">
        <v>29.801971000000002</v>
      </c>
      <c r="X35">
        <v>141.71826100000001</v>
      </c>
      <c r="Y35">
        <v>0</v>
      </c>
      <c r="Z35">
        <v>12.592471</v>
      </c>
      <c r="AA35">
        <v>40.491660000000003</v>
      </c>
      <c r="AB35">
        <v>44.599702000000001</v>
      </c>
      <c r="AC35">
        <v>32.182839999999999</v>
      </c>
      <c r="AD35">
        <v>10.045261</v>
      </c>
      <c r="AE35">
        <v>18.167401999999999</v>
      </c>
      <c r="AF35">
        <v>0</v>
      </c>
      <c r="AG35">
        <v>45.389789999999998</v>
      </c>
      <c r="AH35">
        <v>76.575795999999997</v>
      </c>
      <c r="AI35">
        <v>0</v>
      </c>
      <c r="AJ35">
        <v>0</v>
      </c>
      <c r="AK35">
        <v>62.398412999999998</v>
      </c>
      <c r="AL35">
        <v>45.769669</v>
      </c>
      <c r="AM35">
        <v>17.397058999999999</v>
      </c>
      <c r="AN35">
        <v>1.0122850000000001</v>
      </c>
      <c r="AO35">
        <v>0</v>
      </c>
      <c r="AP35">
        <v>5.7840860000000003</v>
      </c>
      <c r="AQ35">
        <v>38.683143999999999</v>
      </c>
      <c r="AR35">
        <v>45.606349999999999</v>
      </c>
      <c r="AS35">
        <v>35.072035999999997</v>
      </c>
      <c r="AT35">
        <v>8.0698799999999995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91.605992000000015</v>
      </c>
      <c r="BA35">
        <f t="shared" si="1"/>
        <v>2371.5504179999998</v>
      </c>
      <c r="BD35">
        <v>7.64</v>
      </c>
      <c r="BE35">
        <v>1.87</v>
      </c>
      <c r="BF35">
        <v>2.91</v>
      </c>
      <c r="BG35">
        <v>1.77</v>
      </c>
      <c r="BH35">
        <v>8.9700000000000006</v>
      </c>
      <c r="BI35">
        <v>0.88</v>
      </c>
      <c r="BJ35">
        <v>0.88</v>
      </c>
      <c r="BK35">
        <v>1.78</v>
      </c>
      <c r="BL35">
        <v>1.73</v>
      </c>
      <c r="BM35">
        <v>0.22</v>
      </c>
      <c r="BN35">
        <v>3.43</v>
      </c>
      <c r="BO35">
        <v>3.63</v>
      </c>
      <c r="BP35">
        <v>0.24</v>
      </c>
      <c r="BQ35">
        <v>1.93</v>
      </c>
      <c r="BR35">
        <v>2.09</v>
      </c>
      <c r="BS35">
        <v>1.55</v>
      </c>
      <c r="BT35">
        <v>2.8526379999999998</v>
      </c>
      <c r="BU35">
        <v>1.28911</v>
      </c>
      <c r="BV35">
        <v>2.2701850000000001</v>
      </c>
      <c r="BW35">
        <v>1.8666039999999999</v>
      </c>
      <c r="BX35">
        <v>1.882668</v>
      </c>
      <c r="BY35">
        <v>2.5782180000000001</v>
      </c>
      <c r="BZ35">
        <v>1.275358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3.4032480000000001</v>
      </c>
      <c r="CK35">
        <v>1.7967280000000001</v>
      </c>
      <c r="CL35">
        <v>1.861937</v>
      </c>
      <c r="CM35">
        <v>3.3736809999999999</v>
      </c>
      <c r="CN35">
        <v>1.7016249999999999</v>
      </c>
      <c r="CO35">
        <v>4.1251499999999997</v>
      </c>
      <c r="CP35">
        <v>4.0907809999999998</v>
      </c>
      <c r="CQ35">
        <v>1.8755679999999999</v>
      </c>
      <c r="CR35">
        <v>0.79695700000000003</v>
      </c>
      <c r="CS35">
        <v>1.3172140000000001</v>
      </c>
      <c r="CT35">
        <v>4.059202</v>
      </c>
      <c r="CU35">
        <v>1.384441</v>
      </c>
      <c r="CV35">
        <v>2.3555160000000002</v>
      </c>
      <c r="CW35">
        <v>3.929163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91.605992000000015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349.74057499999998</v>
      </c>
      <c r="L36">
        <v>341.24313799999999</v>
      </c>
      <c r="M36">
        <v>92.120135000000005</v>
      </c>
      <c r="N36">
        <v>117.61850099999999</v>
      </c>
      <c r="O36">
        <v>123.402011</v>
      </c>
      <c r="P36">
        <v>141.42464699999999</v>
      </c>
      <c r="Q36">
        <v>9.4119510000000002</v>
      </c>
      <c r="R36">
        <v>22.663969999999999</v>
      </c>
      <c r="S36">
        <v>8.2369140000000005</v>
      </c>
      <c r="T36">
        <v>1.6537489999999999</v>
      </c>
      <c r="U36">
        <v>335.26028200000002</v>
      </c>
      <c r="V36">
        <v>14.050622000000001</v>
      </c>
      <c r="W36">
        <v>29.801971000000002</v>
      </c>
      <c r="X36">
        <v>141.71826100000001</v>
      </c>
      <c r="Y36">
        <v>0</v>
      </c>
      <c r="Z36">
        <v>12.592471</v>
      </c>
      <c r="AA36">
        <v>40.491660000000003</v>
      </c>
      <c r="AB36">
        <v>44.599702000000001</v>
      </c>
      <c r="AC36">
        <v>32.182839999999999</v>
      </c>
      <c r="AD36">
        <v>0</v>
      </c>
      <c r="AE36">
        <v>18.167401999999999</v>
      </c>
      <c r="AF36">
        <v>0</v>
      </c>
      <c r="AG36">
        <v>45.389789999999998</v>
      </c>
      <c r="AH36">
        <v>51.050530999999999</v>
      </c>
      <c r="AI36">
        <v>0</v>
      </c>
      <c r="AJ36">
        <v>0</v>
      </c>
      <c r="AK36">
        <v>62.398412999999998</v>
      </c>
      <c r="AL36">
        <v>45.769669</v>
      </c>
      <c r="AM36">
        <v>17.397058999999999</v>
      </c>
      <c r="AN36">
        <v>1.0122850000000001</v>
      </c>
      <c r="AO36">
        <v>0</v>
      </c>
      <c r="AP36">
        <v>5.7840860000000003</v>
      </c>
      <c r="AQ36">
        <v>25.788762999999999</v>
      </c>
      <c r="AR36">
        <v>45.606349999999999</v>
      </c>
      <c r="AS36">
        <v>35.072035999999997</v>
      </c>
      <c r="AT36">
        <v>8.0698799999999995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89.436380000000028</v>
      </c>
      <c r="BA36">
        <f t="shared" si="1"/>
        <v>2309.1560439999998</v>
      </c>
      <c r="BD36">
        <v>7.64</v>
      </c>
      <c r="BE36">
        <v>1.87</v>
      </c>
      <c r="BF36">
        <v>2.91</v>
      </c>
      <c r="BG36">
        <v>1.77</v>
      </c>
      <c r="BH36">
        <v>8.9700000000000006</v>
      </c>
      <c r="BI36">
        <v>0.88</v>
      </c>
      <c r="BJ36">
        <v>0.88</v>
      </c>
      <c r="BK36">
        <v>1.78</v>
      </c>
      <c r="BL36">
        <v>1.73</v>
      </c>
      <c r="BM36">
        <v>0.22</v>
      </c>
      <c r="BN36">
        <v>3.43</v>
      </c>
      <c r="BO36">
        <v>3.63</v>
      </c>
      <c r="BP36">
        <v>0.24</v>
      </c>
      <c r="BQ36">
        <v>1.93</v>
      </c>
      <c r="BR36">
        <v>2.09</v>
      </c>
      <c r="BS36">
        <v>1.55</v>
      </c>
      <c r="BT36">
        <v>2.8526379999999998</v>
      </c>
      <c r="BU36">
        <v>1.28911</v>
      </c>
      <c r="BV36">
        <v>2.2701850000000001</v>
      </c>
      <c r="BW36">
        <v>1.8666039999999999</v>
      </c>
      <c r="BX36">
        <v>1.882668</v>
      </c>
      <c r="BY36">
        <v>2.5782180000000001</v>
      </c>
      <c r="BZ36">
        <v>1.275358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3.4032480000000001</v>
      </c>
      <c r="CK36">
        <v>1.7967280000000001</v>
      </c>
      <c r="CL36">
        <v>1.861937</v>
      </c>
      <c r="CM36">
        <v>3.3736809999999999</v>
      </c>
      <c r="CN36">
        <v>1.7016249999999999</v>
      </c>
      <c r="CO36">
        <v>4.1251499999999997</v>
      </c>
      <c r="CP36">
        <v>4.0907809999999998</v>
      </c>
      <c r="CQ36">
        <v>1.8755679999999999</v>
      </c>
      <c r="CR36">
        <v>0.79695700000000003</v>
      </c>
      <c r="CS36">
        <v>1.3172140000000001</v>
      </c>
      <c r="CT36">
        <v>4.059202</v>
      </c>
      <c r="CU36">
        <v>0</v>
      </c>
      <c r="CV36">
        <v>1.5703450000000001</v>
      </c>
      <c r="CW36">
        <v>3.929163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89.436380000000028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349.757338</v>
      </c>
      <c r="L37">
        <v>341.24313799999999</v>
      </c>
      <c r="M37">
        <v>92.120135000000005</v>
      </c>
      <c r="N37">
        <v>117.61850099999999</v>
      </c>
      <c r="O37">
        <v>123.402011</v>
      </c>
      <c r="P37">
        <v>141.42464699999999</v>
      </c>
      <c r="Q37">
        <v>9.4119510000000002</v>
      </c>
      <c r="R37">
        <v>22.663969999999999</v>
      </c>
      <c r="S37">
        <v>8.2369140000000005</v>
      </c>
      <c r="T37">
        <v>1.6537489999999999</v>
      </c>
      <c r="U37">
        <v>335.26028200000002</v>
      </c>
      <c r="V37">
        <v>14.050622000000001</v>
      </c>
      <c r="W37">
        <v>29.801971000000002</v>
      </c>
      <c r="X37">
        <v>141.71826100000001</v>
      </c>
      <c r="Y37">
        <v>0</v>
      </c>
      <c r="Z37">
        <v>12.592471</v>
      </c>
      <c r="AA37">
        <v>26.994440000000001</v>
      </c>
      <c r="AB37">
        <v>44.599702000000001</v>
      </c>
      <c r="AC37">
        <v>21.433603999999999</v>
      </c>
      <c r="AD37">
        <v>0</v>
      </c>
      <c r="AE37">
        <v>18.167401999999999</v>
      </c>
      <c r="AF37">
        <v>0</v>
      </c>
      <c r="AG37">
        <v>45.389789999999998</v>
      </c>
      <c r="AH37">
        <v>25.525265000000001</v>
      </c>
      <c r="AI37">
        <v>0</v>
      </c>
      <c r="AJ37">
        <v>0</v>
      </c>
      <c r="AK37">
        <v>62.398412999999998</v>
      </c>
      <c r="AL37">
        <v>34.606335000000001</v>
      </c>
      <c r="AM37">
        <v>17.397058999999999</v>
      </c>
      <c r="AN37">
        <v>1.0122850000000001</v>
      </c>
      <c r="AO37">
        <v>0</v>
      </c>
      <c r="AP37">
        <v>5.7840860000000003</v>
      </c>
      <c r="AQ37">
        <v>25.788762999999999</v>
      </c>
      <c r="AR37">
        <v>45.606349999999999</v>
      </c>
      <c r="AS37">
        <v>35.072035999999997</v>
      </c>
      <c r="AT37">
        <v>8.0698799999999995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88.651207000000028</v>
      </c>
      <c r="BA37">
        <f t="shared" si="1"/>
        <v>2247.4525779999994</v>
      </c>
      <c r="BD37">
        <v>7.64</v>
      </c>
      <c r="BE37">
        <v>1.87</v>
      </c>
      <c r="BF37">
        <v>2.91</v>
      </c>
      <c r="BG37">
        <v>1.77</v>
      </c>
      <c r="BH37">
        <v>8.9700000000000006</v>
      </c>
      <c r="BI37">
        <v>0.88</v>
      </c>
      <c r="BJ37">
        <v>0.88</v>
      </c>
      <c r="BK37">
        <v>1.78</v>
      </c>
      <c r="BL37">
        <v>1.73</v>
      </c>
      <c r="BM37">
        <v>0.22</v>
      </c>
      <c r="BN37">
        <v>3.43</v>
      </c>
      <c r="BO37">
        <v>3.63</v>
      </c>
      <c r="BP37">
        <v>0.24</v>
      </c>
      <c r="BQ37">
        <v>1.93</v>
      </c>
      <c r="BR37">
        <v>2.09</v>
      </c>
      <c r="BS37">
        <v>1.55</v>
      </c>
      <c r="BT37">
        <v>2.8526379999999998</v>
      </c>
      <c r="BU37">
        <v>1.28911</v>
      </c>
      <c r="BV37">
        <v>2.2701850000000001</v>
      </c>
      <c r="BW37">
        <v>1.8666039999999999</v>
      </c>
      <c r="BX37">
        <v>1.882668</v>
      </c>
      <c r="BY37">
        <v>2.5782180000000001</v>
      </c>
      <c r="BZ37">
        <v>1.275358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3.4032480000000001</v>
      </c>
      <c r="CK37">
        <v>1.7967280000000001</v>
      </c>
      <c r="CL37">
        <v>1.861937</v>
      </c>
      <c r="CM37">
        <v>3.3736809999999999</v>
      </c>
      <c r="CN37">
        <v>1.7016249999999999</v>
      </c>
      <c r="CO37">
        <v>4.1251499999999997</v>
      </c>
      <c r="CP37">
        <v>4.0907809999999998</v>
      </c>
      <c r="CQ37">
        <v>1.8755679999999999</v>
      </c>
      <c r="CR37">
        <v>0.79695700000000003</v>
      </c>
      <c r="CS37">
        <v>1.3172140000000001</v>
      </c>
      <c r="CT37">
        <v>4.059202</v>
      </c>
      <c r="CU37">
        <v>0</v>
      </c>
      <c r="CV37">
        <v>0.78517199999999998</v>
      </c>
      <c r="CW37">
        <v>3.929163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88.651207000000028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349.74057499999998</v>
      </c>
      <c r="L38">
        <v>341.24313799999999</v>
      </c>
      <c r="M38">
        <v>92.120135000000005</v>
      </c>
      <c r="N38">
        <v>117.61850099999999</v>
      </c>
      <c r="O38">
        <v>123.402011</v>
      </c>
      <c r="P38">
        <v>141.42464699999999</v>
      </c>
      <c r="Q38">
        <v>9.4119510000000002</v>
      </c>
      <c r="R38">
        <v>22.663969999999999</v>
      </c>
      <c r="S38">
        <v>8.2609449999999995</v>
      </c>
      <c r="T38">
        <v>1.6537489999999999</v>
      </c>
      <c r="U38">
        <v>335.26028200000002</v>
      </c>
      <c r="V38">
        <v>14.050622000000001</v>
      </c>
      <c r="W38">
        <v>29.801971000000002</v>
      </c>
      <c r="X38">
        <v>141.71826100000001</v>
      </c>
      <c r="Y38">
        <v>0</v>
      </c>
      <c r="Z38">
        <v>12.592471</v>
      </c>
      <c r="AA38">
        <v>26.994440000000001</v>
      </c>
      <c r="AB38">
        <v>44.599702000000001</v>
      </c>
      <c r="AC38">
        <v>21.433603999999999</v>
      </c>
      <c r="AD38">
        <v>0</v>
      </c>
      <c r="AE38">
        <v>18.167401999999999</v>
      </c>
      <c r="AF38">
        <v>0</v>
      </c>
      <c r="AG38">
        <v>45.389789999999998</v>
      </c>
      <c r="AH38">
        <v>25.525265000000001</v>
      </c>
      <c r="AI38">
        <v>0</v>
      </c>
      <c r="AJ38">
        <v>0</v>
      </c>
      <c r="AK38">
        <v>62.398412999999998</v>
      </c>
      <c r="AL38">
        <v>34.606335000000001</v>
      </c>
      <c r="AM38">
        <v>17.397058999999999</v>
      </c>
      <c r="AN38">
        <v>1.0122850000000001</v>
      </c>
      <c r="AO38">
        <v>0</v>
      </c>
      <c r="AP38">
        <v>5.7840860000000003</v>
      </c>
      <c r="AQ38">
        <v>25.788762999999999</v>
      </c>
      <c r="AR38">
        <v>50.909413999999998</v>
      </c>
      <c r="AS38">
        <v>35.072035999999997</v>
      </c>
      <c r="AT38">
        <v>8.0698799999999995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88.651207000000028</v>
      </c>
      <c r="BA38">
        <f t="shared" si="1"/>
        <v>2252.7629099999999</v>
      </c>
      <c r="BD38">
        <v>7.64</v>
      </c>
      <c r="BE38">
        <v>1.87</v>
      </c>
      <c r="BF38">
        <v>2.91</v>
      </c>
      <c r="BG38">
        <v>1.77</v>
      </c>
      <c r="BH38">
        <v>8.9700000000000006</v>
      </c>
      <c r="BI38">
        <v>0.88</v>
      </c>
      <c r="BJ38">
        <v>0.88</v>
      </c>
      <c r="BK38">
        <v>1.78</v>
      </c>
      <c r="BL38">
        <v>1.73</v>
      </c>
      <c r="BM38">
        <v>0.22</v>
      </c>
      <c r="BN38">
        <v>3.43</v>
      </c>
      <c r="BO38">
        <v>3.63</v>
      </c>
      <c r="BP38">
        <v>0.24</v>
      </c>
      <c r="BQ38">
        <v>1.93</v>
      </c>
      <c r="BR38">
        <v>2.09</v>
      </c>
      <c r="BS38">
        <v>1.55</v>
      </c>
      <c r="BT38">
        <v>2.8526379999999998</v>
      </c>
      <c r="BU38">
        <v>1.28911</v>
      </c>
      <c r="BV38">
        <v>2.2701850000000001</v>
      </c>
      <c r="BW38">
        <v>1.8666039999999999</v>
      </c>
      <c r="BX38">
        <v>1.882668</v>
      </c>
      <c r="BY38">
        <v>2.5782180000000001</v>
      </c>
      <c r="BZ38">
        <v>1.275358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3.4032480000000001</v>
      </c>
      <c r="CK38">
        <v>1.7967280000000001</v>
      </c>
      <c r="CL38">
        <v>1.861937</v>
      </c>
      <c r="CM38">
        <v>3.3736809999999999</v>
      </c>
      <c r="CN38">
        <v>1.7016249999999999</v>
      </c>
      <c r="CO38">
        <v>4.1251499999999997</v>
      </c>
      <c r="CP38">
        <v>4.0907809999999998</v>
      </c>
      <c r="CQ38">
        <v>1.8755679999999999</v>
      </c>
      <c r="CR38">
        <v>0.79695700000000003</v>
      </c>
      <c r="CS38">
        <v>1.3172140000000001</v>
      </c>
      <c r="CT38">
        <v>4.059202</v>
      </c>
      <c r="CU38">
        <v>0</v>
      </c>
      <c r="CV38">
        <v>0.78517199999999998</v>
      </c>
      <c r="CW38">
        <v>3.929163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88.651207000000028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349.757338</v>
      </c>
      <c r="L39">
        <v>341.24313799999999</v>
      </c>
      <c r="M39">
        <v>92.120135000000005</v>
      </c>
      <c r="N39">
        <v>117.61850099999999</v>
      </c>
      <c r="O39">
        <v>123.402011</v>
      </c>
      <c r="P39">
        <v>141.42464699999999</v>
      </c>
      <c r="Q39">
        <v>4.9789240000000001</v>
      </c>
      <c r="R39">
        <v>22.663969999999999</v>
      </c>
      <c r="S39">
        <v>8.2609449999999995</v>
      </c>
      <c r="T39">
        <v>1.6537489999999999</v>
      </c>
      <c r="U39">
        <v>335.26028200000002</v>
      </c>
      <c r="V39">
        <v>14.050622000000001</v>
      </c>
      <c r="W39">
        <v>29.801971000000002</v>
      </c>
      <c r="X39">
        <v>141.71826100000001</v>
      </c>
      <c r="Y39">
        <v>0</v>
      </c>
      <c r="Z39">
        <v>12.592471</v>
      </c>
      <c r="AA39">
        <v>13.49722</v>
      </c>
      <c r="AB39">
        <v>44.599702000000001</v>
      </c>
      <c r="AC39">
        <v>21.433603999999999</v>
      </c>
      <c r="AD39">
        <v>0</v>
      </c>
      <c r="AE39">
        <v>0</v>
      </c>
      <c r="AF39">
        <v>0</v>
      </c>
      <c r="AG39">
        <v>45.389789999999998</v>
      </c>
      <c r="AH39">
        <v>25.525265000000001</v>
      </c>
      <c r="AI39">
        <v>0</v>
      </c>
      <c r="AJ39">
        <v>0</v>
      </c>
      <c r="AK39">
        <v>62.398412999999998</v>
      </c>
      <c r="AL39">
        <v>34.606335000000001</v>
      </c>
      <c r="AM39">
        <v>17.397058999999999</v>
      </c>
      <c r="AN39">
        <v>1.0122850000000001</v>
      </c>
      <c r="AO39">
        <v>0</v>
      </c>
      <c r="AP39">
        <v>5.7840860000000003</v>
      </c>
      <c r="AQ39">
        <v>25.788762999999999</v>
      </c>
      <c r="AR39">
        <v>50.909413999999998</v>
      </c>
      <c r="AS39">
        <v>35.072035999999997</v>
      </c>
      <c r="AT39">
        <v>8.0698799999999995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88.651207000000028</v>
      </c>
      <c r="BA39">
        <f t="shared" si="1"/>
        <v>2216.6820239999997</v>
      </c>
      <c r="BD39">
        <v>7.64</v>
      </c>
      <c r="BE39">
        <v>1.87</v>
      </c>
      <c r="BF39">
        <v>2.91</v>
      </c>
      <c r="BG39">
        <v>1.77</v>
      </c>
      <c r="BH39">
        <v>8.9700000000000006</v>
      </c>
      <c r="BI39">
        <v>0.88</v>
      </c>
      <c r="BJ39">
        <v>0.88</v>
      </c>
      <c r="BK39">
        <v>1.78</v>
      </c>
      <c r="BL39">
        <v>1.73</v>
      </c>
      <c r="BM39">
        <v>0.22</v>
      </c>
      <c r="BN39">
        <v>3.43</v>
      </c>
      <c r="BO39">
        <v>3.63</v>
      </c>
      <c r="BP39">
        <v>0.24</v>
      </c>
      <c r="BQ39">
        <v>1.93</v>
      </c>
      <c r="BR39">
        <v>2.09</v>
      </c>
      <c r="BS39">
        <v>1.55</v>
      </c>
      <c r="BT39">
        <v>2.8526379999999998</v>
      </c>
      <c r="BU39">
        <v>1.28911</v>
      </c>
      <c r="BV39">
        <v>2.2701850000000001</v>
      </c>
      <c r="BW39">
        <v>1.8666039999999999</v>
      </c>
      <c r="BX39">
        <v>1.882668</v>
      </c>
      <c r="BY39">
        <v>2.5782180000000001</v>
      </c>
      <c r="BZ39">
        <v>1.275358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3.4032480000000001</v>
      </c>
      <c r="CK39">
        <v>1.7967280000000001</v>
      </c>
      <c r="CL39">
        <v>1.861937</v>
      </c>
      <c r="CM39">
        <v>3.3736809999999999</v>
      </c>
      <c r="CN39">
        <v>1.7016249999999999</v>
      </c>
      <c r="CO39">
        <v>4.1251499999999997</v>
      </c>
      <c r="CP39">
        <v>4.0907809999999998</v>
      </c>
      <c r="CQ39">
        <v>1.8755679999999999</v>
      </c>
      <c r="CR39">
        <v>0.79695700000000003</v>
      </c>
      <c r="CS39">
        <v>1.3172140000000001</v>
      </c>
      <c r="CT39">
        <v>4.059202</v>
      </c>
      <c r="CU39">
        <v>0</v>
      </c>
      <c r="CV39">
        <v>0.78517199999999998</v>
      </c>
      <c r="CW39">
        <v>3.929163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88.651207000000028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349.74057499999998</v>
      </c>
      <c r="L40">
        <v>341.24313799999999</v>
      </c>
      <c r="M40">
        <v>92.120135000000005</v>
      </c>
      <c r="N40">
        <v>117.61850099999999</v>
      </c>
      <c r="O40">
        <v>123.402011</v>
      </c>
      <c r="P40">
        <v>141.42464699999999</v>
      </c>
      <c r="Q40">
        <v>4.9789240000000001</v>
      </c>
      <c r="R40">
        <v>22.663969999999999</v>
      </c>
      <c r="S40">
        <v>8.2609449999999995</v>
      </c>
      <c r="T40">
        <v>1.6537489999999999</v>
      </c>
      <c r="U40">
        <v>335.26028200000002</v>
      </c>
      <c r="V40">
        <v>14.050622000000001</v>
      </c>
      <c r="W40">
        <v>29.801971000000002</v>
      </c>
      <c r="X40">
        <v>141.71826100000001</v>
      </c>
      <c r="Y40">
        <v>0</v>
      </c>
      <c r="Z40">
        <v>12.592471</v>
      </c>
      <c r="AA40">
        <v>0</v>
      </c>
      <c r="AB40">
        <v>29.642852000000001</v>
      </c>
      <c r="AC40">
        <v>21.433603999999999</v>
      </c>
      <c r="AD40">
        <v>0</v>
      </c>
      <c r="AE40">
        <v>0</v>
      </c>
      <c r="AF40">
        <v>0</v>
      </c>
      <c r="AG40">
        <v>45.389789999999998</v>
      </c>
      <c r="AH40">
        <v>25.525265000000001</v>
      </c>
      <c r="AI40">
        <v>0</v>
      </c>
      <c r="AJ40">
        <v>0</v>
      </c>
      <c r="AK40">
        <v>62.398412999999998</v>
      </c>
      <c r="AL40">
        <v>34.606335000000001</v>
      </c>
      <c r="AM40">
        <v>17.397058999999999</v>
      </c>
      <c r="AN40">
        <v>1.0122850000000001</v>
      </c>
      <c r="AO40">
        <v>0</v>
      </c>
      <c r="AP40">
        <v>5.7840860000000003</v>
      </c>
      <c r="AQ40">
        <v>25.788762999999999</v>
      </c>
      <c r="AR40">
        <v>45.606349999999999</v>
      </c>
      <c r="AS40">
        <v>35.072035999999997</v>
      </c>
      <c r="AT40">
        <v>8.0698799999999995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88.651207000000028</v>
      </c>
      <c r="BA40">
        <f t="shared" si="1"/>
        <v>2182.9081269999997</v>
      </c>
      <c r="BD40">
        <v>7.64</v>
      </c>
      <c r="BE40">
        <v>1.87</v>
      </c>
      <c r="BF40">
        <v>2.91</v>
      </c>
      <c r="BG40">
        <v>1.77</v>
      </c>
      <c r="BH40">
        <v>8.9700000000000006</v>
      </c>
      <c r="BI40">
        <v>0.88</v>
      </c>
      <c r="BJ40">
        <v>0.88</v>
      </c>
      <c r="BK40">
        <v>1.78</v>
      </c>
      <c r="BL40">
        <v>1.73</v>
      </c>
      <c r="BM40">
        <v>0.22</v>
      </c>
      <c r="BN40">
        <v>3.43</v>
      </c>
      <c r="BO40">
        <v>3.63</v>
      </c>
      <c r="BP40">
        <v>0.24</v>
      </c>
      <c r="BQ40">
        <v>1.93</v>
      </c>
      <c r="BR40">
        <v>2.09</v>
      </c>
      <c r="BS40">
        <v>1.55</v>
      </c>
      <c r="BT40">
        <v>2.8526379999999998</v>
      </c>
      <c r="BU40">
        <v>1.28911</v>
      </c>
      <c r="BV40">
        <v>2.2701850000000001</v>
      </c>
      <c r="BW40">
        <v>1.8666039999999999</v>
      </c>
      <c r="BX40">
        <v>1.882668</v>
      </c>
      <c r="BY40">
        <v>2.5782180000000001</v>
      </c>
      <c r="BZ40">
        <v>1.275358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3.4032480000000001</v>
      </c>
      <c r="CK40">
        <v>1.7967280000000001</v>
      </c>
      <c r="CL40">
        <v>1.861937</v>
      </c>
      <c r="CM40">
        <v>3.3736809999999999</v>
      </c>
      <c r="CN40">
        <v>1.7016249999999999</v>
      </c>
      <c r="CO40">
        <v>4.1251499999999997</v>
      </c>
      <c r="CP40">
        <v>4.0907809999999998</v>
      </c>
      <c r="CQ40">
        <v>1.8755679999999999</v>
      </c>
      <c r="CR40">
        <v>0.79695700000000003</v>
      </c>
      <c r="CS40">
        <v>1.3172140000000001</v>
      </c>
      <c r="CT40">
        <v>4.059202</v>
      </c>
      <c r="CU40">
        <v>0</v>
      </c>
      <c r="CV40">
        <v>0.78517199999999998</v>
      </c>
      <c r="CW40">
        <v>3.929163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88.651207000000028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350.13825300000002</v>
      </c>
      <c r="L41">
        <v>341.24313799999999</v>
      </c>
      <c r="M41">
        <v>92.120135000000005</v>
      </c>
      <c r="N41">
        <v>117.61850099999999</v>
      </c>
      <c r="O41">
        <v>123.402011</v>
      </c>
      <c r="P41">
        <v>141.42464699999999</v>
      </c>
      <c r="Q41">
        <v>9.4227910000000001</v>
      </c>
      <c r="R41">
        <v>22.663969999999999</v>
      </c>
      <c r="S41">
        <v>9.2425320000000006</v>
      </c>
      <c r="T41">
        <v>1.6537489999999999</v>
      </c>
      <c r="U41">
        <v>335.26028200000002</v>
      </c>
      <c r="V41">
        <v>14.050622000000001</v>
      </c>
      <c r="W41">
        <v>29.801971000000002</v>
      </c>
      <c r="X41">
        <v>141.71826100000001</v>
      </c>
      <c r="Y41">
        <v>0</v>
      </c>
      <c r="Z41">
        <v>12.592471</v>
      </c>
      <c r="AA41">
        <v>0</v>
      </c>
      <c r="AB41">
        <v>29.642852000000001</v>
      </c>
      <c r="AC41">
        <v>10.716803000000001</v>
      </c>
      <c r="AD41">
        <v>0</v>
      </c>
      <c r="AE41">
        <v>0</v>
      </c>
      <c r="AF41">
        <v>0</v>
      </c>
      <c r="AG41">
        <v>45.389789999999998</v>
      </c>
      <c r="AH41">
        <v>25.525265000000001</v>
      </c>
      <c r="AI41">
        <v>0</v>
      </c>
      <c r="AJ41">
        <v>0</v>
      </c>
      <c r="AK41">
        <v>62.398412999999998</v>
      </c>
      <c r="AL41">
        <v>34.606335000000001</v>
      </c>
      <c r="AM41">
        <v>17.397058999999999</v>
      </c>
      <c r="AN41">
        <v>1.0122850000000001</v>
      </c>
      <c r="AO41">
        <v>0</v>
      </c>
      <c r="AP41">
        <v>0.24613099999999999</v>
      </c>
      <c r="AQ41">
        <v>25.788762999999999</v>
      </c>
      <c r="AR41">
        <v>45.606349999999999</v>
      </c>
      <c r="AS41">
        <v>35.072035999999997</v>
      </c>
      <c r="AT41">
        <v>8.0698799999999995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88.651207000000028</v>
      </c>
      <c r="BA41">
        <f t="shared" si="1"/>
        <v>2172.4765029999999</v>
      </c>
      <c r="BD41">
        <v>7.64</v>
      </c>
      <c r="BE41">
        <v>1.87</v>
      </c>
      <c r="BF41">
        <v>2.91</v>
      </c>
      <c r="BG41">
        <v>1.77</v>
      </c>
      <c r="BH41">
        <v>8.9700000000000006</v>
      </c>
      <c r="BI41">
        <v>0.88</v>
      </c>
      <c r="BJ41">
        <v>0.88</v>
      </c>
      <c r="BK41">
        <v>1.78</v>
      </c>
      <c r="BL41">
        <v>1.73</v>
      </c>
      <c r="BM41">
        <v>0.22</v>
      </c>
      <c r="BN41">
        <v>3.43</v>
      </c>
      <c r="BO41">
        <v>3.63</v>
      </c>
      <c r="BP41">
        <v>0.24</v>
      </c>
      <c r="BQ41">
        <v>1.93</v>
      </c>
      <c r="BR41">
        <v>2.09</v>
      </c>
      <c r="BS41">
        <v>1.55</v>
      </c>
      <c r="BT41">
        <v>2.8526379999999998</v>
      </c>
      <c r="BU41">
        <v>1.28911</v>
      </c>
      <c r="BV41">
        <v>2.2701850000000001</v>
      </c>
      <c r="BW41">
        <v>1.8666039999999999</v>
      </c>
      <c r="BX41">
        <v>1.882668</v>
      </c>
      <c r="BY41">
        <v>2.5782180000000001</v>
      </c>
      <c r="BZ41">
        <v>1.275358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3.4032480000000001</v>
      </c>
      <c r="CK41">
        <v>1.7967280000000001</v>
      </c>
      <c r="CL41">
        <v>1.861937</v>
      </c>
      <c r="CM41">
        <v>3.3736809999999999</v>
      </c>
      <c r="CN41">
        <v>1.7016249999999999</v>
      </c>
      <c r="CO41">
        <v>4.1251499999999997</v>
      </c>
      <c r="CP41">
        <v>4.0907809999999998</v>
      </c>
      <c r="CQ41">
        <v>1.8755679999999999</v>
      </c>
      <c r="CR41">
        <v>0.79695700000000003</v>
      </c>
      <c r="CS41">
        <v>1.3172140000000001</v>
      </c>
      <c r="CT41">
        <v>4.059202</v>
      </c>
      <c r="CU41">
        <v>0</v>
      </c>
      <c r="CV41">
        <v>0.78517199999999998</v>
      </c>
      <c r="CW41">
        <v>3.929163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88.651207000000028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350.12207000000001</v>
      </c>
      <c r="L42">
        <v>341.24313799999999</v>
      </c>
      <c r="M42">
        <v>92.120135000000005</v>
      </c>
      <c r="N42">
        <v>117.61850099999999</v>
      </c>
      <c r="O42">
        <v>123.402011</v>
      </c>
      <c r="P42">
        <v>141.42464699999999</v>
      </c>
      <c r="Q42">
        <v>9.4227910000000001</v>
      </c>
      <c r="R42">
        <v>22.663969999999999</v>
      </c>
      <c r="S42">
        <v>9.2425320000000006</v>
      </c>
      <c r="T42">
        <v>1.6537489999999999</v>
      </c>
      <c r="U42">
        <v>335.26028200000002</v>
      </c>
      <c r="V42">
        <v>14.050622000000001</v>
      </c>
      <c r="W42">
        <v>29.801971000000002</v>
      </c>
      <c r="X42">
        <v>141.71826100000001</v>
      </c>
      <c r="Y42">
        <v>0</v>
      </c>
      <c r="Z42">
        <v>12.592471</v>
      </c>
      <c r="AA42">
        <v>0</v>
      </c>
      <c r="AB42">
        <v>14.74619</v>
      </c>
      <c r="AC42">
        <v>10.716803000000001</v>
      </c>
      <c r="AD42">
        <v>0</v>
      </c>
      <c r="AE42">
        <v>0</v>
      </c>
      <c r="AF42">
        <v>0</v>
      </c>
      <c r="AG42">
        <v>45.389789999999998</v>
      </c>
      <c r="AH42">
        <v>21.908324</v>
      </c>
      <c r="AI42">
        <v>0</v>
      </c>
      <c r="AJ42">
        <v>0</v>
      </c>
      <c r="AK42">
        <v>62.398412999999998</v>
      </c>
      <c r="AL42">
        <v>34.606335000000001</v>
      </c>
      <c r="AM42">
        <v>17.397058999999999</v>
      </c>
      <c r="AN42">
        <v>1.0122850000000001</v>
      </c>
      <c r="AO42">
        <v>0</v>
      </c>
      <c r="AP42">
        <v>0.24613099999999999</v>
      </c>
      <c r="AQ42">
        <v>25.788762999999999</v>
      </c>
      <c r="AR42">
        <v>45.606349999999999</v>
      </c>
      <c r="AS42">
        <v>35.072035999999997</v>
      </c>
      <c r="AT42">
        <v>8.0698799999999995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88.567414000000028</v>
      </c>
      <c r="BA42">
        <f t="shared" si="1"/>
        <v>2153.862924</v>
      </c>
      <c r="BD42">
        <v>7.64</v>
      </c>
      <c r="BE42">
        <v>1.87</v>
      </c>
      <c r="BF42">
        <v>2.91</v>
      </c>
      <c r="BG42">
        <v>1.77</v>
      </c>
      <c r="BH42">
        <v>8.9700000000000006</v>
      </c>
      <c r="BI42">
        <v>0.9</v>
      </c>
      <c r="BJ42">
        <v>0.89</v>
      </c>
      <c r="BK42">
        <v>1.78</v>
      </c>
      <c r="BL42">
        <v>1.73</v>
      </c>
      <c r="BM42">
        <v>0.22</v>
      </c>
      <c r="BN42">
        <v>3.43</v>
      </c>
      <c r="BO42">
        <v>3.63</v>
      </c>
      <c r="BP42">
        <v>0.24</v>
      </c>
      <c r="BQ42">
        <v>1.93</v>
      </c>
      <c r="BR42">
        <v>2.09</v>
      </c>
      <c r="BS42">
        <v>1.55</v>
      </c>
      <c r="BT42">
        <v>2.8526379999999998</v>
      </c>
      <c r="BU42">
        <v>1.28911</v>
      </c>
      <c r="BV42">
        <v>2.2701850000000001</v>
      </c>
      <c r="BW42">
        <v>1.8666039999999999</v>
      </c>
      <c r="BX42">
        <v>1.882668</v>
      </c>
      <c r="BY42">
        <v>2.5782180000000001</v>
      </c>
      <c r="BZ42">
        <v>1.275358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3.4032480000000001</v>
      </c>
      <c r="CK42">
        <v>1.7967280000000001</v>
      </c>
      <c r="CL42">
        <v>1.861937</v>
      </c>
      <c r="CM42">
        <v>3.3736809999999999</v>
      </c>
      <c r="CN42">
        <v>1.7016249999999999</v>
      </c>
      <c r="CO42">
        <v>4.1251499999999997</v>
      </c>
      <c r="CP42">
        <v>4.0907809999999998</v>
      </c>
      <c r="CQ42">
        <v>1.8755679999999999</v>
      </c>
      <c r="CR42">
        <v>0.79695700000000003</v>
      </c>
      <c r="CS42">
        <v>1.3172140000000001</v>
      </c>
      <c r="CT42">
        <v>4.059202</v>
      </c>
      <c r="CU42">
        <v>0</v>
      </c>
      <c r="CV42">
        <v>0.67137899999999995</v>
      </c>
      <c r="CW42">
        <v>3.929163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88.567414000000028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351.052933</v>
      </c>
      <c r="L43">
        <v>341.24313799999999</v>
      </c>
      <c r="M43">
        <v>92.120135000000005</v>
      </c>
      <c r="N43">
        <v>117.61850099999999</v>
      </c>
      <c r="O43">
        <v>123.402011</v>
      </c>
      <c r="P43">
        <v>141.42464699999999</v>
      </c>
      <c r="Q43">
        <v>9.3693779999999993</v>
      </c>
      <c r="R43">
        <v>22.663969999999999</v>
      </c>
      <c r="S43">
        <v>10.744914</v>
      </c>
      <c r="T43">
        <v>1.6537489999999999</v>
      </c>
      <c r="U43">
        <v>335.26028200000002</v>
      </c>
      <c r="V43">
        <v>14.050622000000001</v>
      </c>
      <c r="W43">
        <v>29.801971000000002</v>
      </c>
      <c r="X43">
        <v>141.71826100000001</v>
      </c>
      <c r="Y43">
        <v>0</v>
      </c>
      <c r="Z43">
        <v>12.592471</v>
      </c>
      <c r="AA43">
        <v>0</v>
      </c>
      <c r="AB43">
        <v>14.74619</v>
      </c>
      <c r="AC43">
        <v>0</v>
      </c>
      <c r="AD43">
        <v>0</v>
      </c>
      <c r="AE43">
        <v>0</v>
      </c>
      <c r="AF43">
        <v>0</v>
      </c>
      <c r="AG43">
        <v>45.389789999999998</v>
      </c>
      <c r="AH43">
        <v>20.668230999999999</v>
      </c>
      <c r="AI43">
        <v>0</v>
      </c>
      <c r="AJ43">
        <v>0</v>
      </c>
      <c r="AK43">
        <v>62.398412999999998</v>
      </c>
      <c r="AL43">
        <v>45.769669</v>
      </c>
      <c r="AM43">
        <v>17.397058999999999</v>
      </c>
      <c r="AN43">
        <v>1.0122850000000001</v>
      </c>
      <c r="AO43">
        <v>0</v>
      </c>
      <c r="AP43">
        <v>0.24613099999999999</v>
      </c>
      <c r="AQ43">
        <v>25.788762999999999</v>
      </c>
      <c r="AR43">
        <v>45.606349999999999</v>
      </c>
      <c r="AS43">
        <v>35.072035999999997</v>
      </c>
      <c r="AT43">
        <v>8.0698799999999995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88.533276000000029</v>
      </c>
      <c r="BA43">
        <f t="shared" si="1"/>
        <v>2155.4150560000003</v>
      </c>
      <c r="BD43">
        <v>7.64</v>
      </c>
      <c r="BE43">
        <v>1.87</v>
      </c>
      <c r="BF43">
        <v>2.91</v>
      </c>
      <c r="BG43">
        <v>1.77</v>
      </c>
      <c r="BH43">
        <v>8.9700000000000006</v>
      </c>
      <c r="BI43">
        <v>0.9</v>
      </c>
      <c r="BJ43">
        <v>0.89</v>
      </c>
      <c r="BK43">
        <v>1.78</v>
      </c>
      <c r="BL43">
        <v>1.73</v>
      </c>
      <c r="BM43">
        <v>0.22</v>
      </c>
      <c r="BN43">
        <v>3.43</v>
      </c>
      <c r="BO43">
        <v>3.63</v>
      </c>
      <c r="BP43">
        <v>0.24</v>
      </c>
      <c r="BQ43">
        <v>1.93</v>
      </c>
      <c r="BR43">
        <v>2.09</v>
      </c>
      <c r="BS43">
        <v>1.55</v>
      </c>
      <c r="BT43">
        <v>2.8526379999999998</v>
      </c>
      <c r="BU43">
        <v>1.28911</v>
      </c>
      <c r="BV43">
        <v>2.2701850000000001</v>
      </c>
      <c r="BW43">
        <v>1.8666039999999999</v>
      </c>
      <c r="BX43">
        <v>1.882668</v>
      </c>
      <c r="BY43">
        <v>2.5782180000000001</v>
      </c>
      <c r="BZ43">
        <v>1.275358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3.4032480000000001</v>
      </c>
      <c r="CK43">
        <v>1.7967280000000001</v>
      </c>
      <c r="CL43">
        <v>1.861937</v>
      </c>
      <c r="CM43">
        <v>3.3736809999999999</v>
      </c>
      <c r="CN43">
        <v>1.7016249999999999</v>
      </c>
      <c r="CO43">
        <v>4.1251499999999997</v>
      </c>
      <c r="CP43">
        <v>4.0907809999999998</v>
      </c>
      <c r="CQ43">
        <v>1.8755679999999999</v>
      </c>
      <c r="CR43">
        <v>0.79695700000000003</v>
      </c>
      <c r="CS43">
        <v>1.3172140000000001</v>
      </c>
      <c r="CT43">
        <v>4.059202</v>
      </c>
      <c r="CU43">
        <v>0</v>
      </c>
      <c r="CV43">
        <v>0.63724099999999995</v>
      </c>
      <c r="CW43">
        <v>3.929163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88.533276000000029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350.67216200000001</v>
      </c>
      <c r="L44">
        <v>341.24313799999999</v>
      </c>
      <c r="M44">
        <v>92.120135000000005</v>
      </c>
      <c r="N44">
        <v>117.61850099999999</v>
      </c>
      <c r="O44">
        <v>123.402011</v>
      </c>
      <c r="P44">
        <v>141.42464699999999</v>
      </c>
      <c r="Q44">
        <v>9.3618220000000001</v>
      </c>
      <c r="R44">
        <v>22.663969999999999</v>
      </c>
      <c r="S44">
        <v>10.015323</v>
      </c>
      <c r="T44">
        <v>1.6537489999999999</v>
      </c>
      <c r="U44">
        <v>335.26028200000002</v>
      </c>
      <c r="V44">
        <v>14.050622000000001</v>
      </c>
      <c r="W44">
        <v>29.801971000000002</v>
      </c>
      <c r="X44">
        <v>141.71826100000001</v>
      </c>
      <c r="Y44">
        <v>0</v>
      </c>
      <c r="Z44">
        <v>12.592471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45.389789999999998</v>
      </c>
      <c r="AH44">
        <v>20.668230999999999</v>
      </c>
      <c r="AI44">
        <v>0</v>
      </c>
      <c r="AJ44">
        <v>0</v>
      </c>
      <c r="AK44">
        <v>62.398412999999998</v>
      </c>
      <c r="AL44">
        <v>45.769669</v>
      </c>
      <c r="AM44">
        <v>17.397058999999999</v>
      </c>
      <c r="AN44">
        <v>1.0122850000000001</v>
      </c>
      <c r="AO44">
        <v>0</v>
      </c>
      <c r="AP44">
        <v>0.24613099999999999</v>
      </c>
      <c r="AQ44">
        <v>25.788762999999999</v>
      </c>
      <c r="AR44">
        <v>45.606349999999999</v>
      </c>
      <c r="AS44">
        <v>35.072035999999997</v>
      </c>
      <c r="AT44">
        <v>8.0698799999999995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88.603276000000022</v>
      </c>
      <c r="BA44">
        <f t="shared" si="1"/>
        <v>2139.6209480000002</v>
      </c>
      <c r="BD44">
        <v>7.64</v>
      </c>
      <c r="BE44">
        <v>1.87</v>
      </c>
      <c r="BF44">
        <v>2.91</v>
      </c>
      <c r="BG44">
        <v>1.77</v>
      </c>
      <c r="BH44">
        <v>8.9700000000000006</v>
      </c>
      <c r="BI44">
        <v>0.94</v>
      </c>
      <c r="BJ44">
        <v>0.92</v>
      </c>
      <c r="BK44">
        <v>1.78</v>
      </c>
      <c r="BL44">
        <v>1.73</v>
      </c>
      <c r="BM44">
        <v>0.22</v>
      </c>
      <c r="BN44">
        <v>3.43</v>
      </c>
      <c r="BO44">
        <v>3.63</v>
      </c>
      <c r="BP44">
        <v>0.24</v>
      </c>
      <c r="BQ44">
        <v>1.93</v>
      </c>
      <c r="BR44">
        <v>2.09</v>
      </c>
      <c r="BS44">
        <v>1.55</v>
      </c>
      <c r="BT44">
        <v>2.8526379999999998</v>
      </c>
      <c r="BU44">
        <v>1.28911</v>
      </c>
      <c r="BV44">
        <v>2.2701850000000001</v>
      </c>
      <c r="BW44">
        <v>1.8666039999999999</v>
      </c>
      <c r="BX44">
        <v>1.882668</v>
      </c>
      <c r="BY44">
        <v>2.5782180000000001</v>
      </c>
      <c r="BZ44">
        <v>1.275358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3.4032480000000001</v>
      </c>
      <c r="CK44">
        <v>1.7967280000000001</v>
      </c>
      <c r="CL44">
        <v>1.861937</v>
      </c>
      <c r="CM44">
        <v>3.3736809999999999</v>
      </c>
      <c r="CN44">
        <v>1.7016249999999999</v>
      </c>
      <c r="CO44">
        <v>4.1251499999999997</v>
      </c>
      <c r="CP44">
        <v>4.0907809999999998</v>
      </c>
      <c r="CQ44">
        <v>1.8755679999999999</v>
      </c>
      <c r="CR44">
        <v>0.79695700000000003</v>
      </c>
      <c r="CS44">
        <v>1.3172140000000001</v>
      </c>
      <c r="CT44">
        <v>4.059202</v>
      </c>
      <c r="CU44">
        <v>0</v>
      </c>
      <c r="CV44">
        <v>0.63724099999999995</v>
      </c>
      <c r="CW44">
        <v>3.929163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88.603276000000022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350.664469</v>
      </c>
      <c r="L45">
        <v>341.24313799999999</v>
      </c>
      <c r="M45">
        <v>92.120135000000005</v>
      </c>
      <c r="N45">
        <v>117.61850099999999</v>
      </c>
      <c r="O45">
        <v>123.402011</v>
      </c>
      <c r="P45">
        <v>141.42464699999999</v>
      </c>
      <c r="Q45">
        <v>9.3618220000000001</v>
      </c>
      <c r="R45">
        <v>10.167857</v>
      </c>
      <c r="S45">
        <v>10.015323</v>
      </c>
      <c r="T45">
        <v>1.6537489999999999</v>
      </c>
      <c r="U45">
        <v>335.26028200000002</v>
      </c>
      <c r="V45">
        <v>7.9405700000000001</v>
      </c>
      <c r="W45">
        <v>18.047326000000002</v>
      </c>
      <c r="X45">
        <v>141.71826100000001</v>
      </c>
      <c r="Y45">
        <v>0</v>
      </c>
      <c r="Z45">
        <v>12.592471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45.389789999999998</v>
      </c>
      <c r="AH45">
        <v>0</v>
      </c>
      <c r="AI45">
        <v>0</v>
      </c>
      <c r="AJ45">
        <v>0</v>
      </c>
      <c r="AK45">
        <v>62.398412999999998</v>
      </c>
      <c r="AL45">
        <v>45.769669</v>
      </c>
      <c r="AM45">
        <v>17.397058999999999</v>
      </c>
      <c r="AN45">
        <v>1.0122850000000001</v>
      </c>
      <c r="AO45">
        <v>0</v>
      </c>
      <c r="AP45">
        <v>0.24613099999999999</v>
      </c>
      <c r="AQ45">
        <v>25.788762999999999</v>
      </c>
      <c r="AR45">
        <v>45.606349999999999</v>
      </c>
      <c r="AS45">
        <v>35.072035999999997</v>
      </c>
      <c r="AT45">
        <v>8.0698799999999995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87.966035000000019</v>
      </c>
      <c r="BA45">
        <f t="shared" si="1"/>
        <v>2087.9469730000001</v>
      </c>
      <c r="BD45">
        <v>7.64</v>
      </c>
      <c r="BE45">
        <v>1.87</v>
      </c>
      <c r="BF45">
        <v>2.91</v>
      </c>
      <c r="BG45">
        <v>1.77</v>
      </c>
      <c r="BH45">
        <v>8.9700000000000006</v>
      </c>
      <c r="BI45">
        <v>0.94</v>
      </c>
      <c r="BJ45">
        <v>0.92</v>
      </c>
      <c r="BK45">
        <v>1.78</v>
      </c>
      <c r="BL45">
        <v>1.73</v>
      </c>
      <c r="BM45">
        <v>0.22</v>
      </c>
      <c r="BN45">
        <v>3.43</v>
      </c>
      <c r="BO45">
        <v>3.63</v>
      </c>
      <c r="BP45">
        <v>0.24</v>
      </c>
      <c r="BQ45">
        <v>1.93</v>
      </c>
      <c r="BR45">
        <v>2.09</v>
      </c>
      <c r="BS45">
        <v>1.55</v>
      </c>
      <c r="BT45">
        <v>2.8526379999999998</v>
      </c>
      <c r="BU45">
        <v>1.28911</v>
      </c>
      <c r="BV45">
        <v>2.2701850000000001</v>
      </c>
      <c r="BW45">
        <v>1.8666039999999999</v>
      </c>
      <c r="BX45">
        <v>1.882668</v>
      </c>
      <c r="BY45">
        <v>2.5782180000000001</v>
      </c>
      <c r="BZ45">
        <v>1.275358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3.4032480000000001</v>
      </c>
      <c r="CK45">
        <v>1.7967280000000001</v>
      </c>
      <c r="CL45">
        <v>1.861937</v>
      </c>
      <c r="CM45">
        <v>3.3736809999999999</v>
      </c>
      <c r="CN45">
        <v>1.7016249999999999</v>
      </c>
      <c r="CO45">
        <v>4.1251499999999997</v>
      </c>
      <c r="CP45">
        <v>4.0907809999999998</v>
      </c>
      <c r="CQ45">
        <v>1.8755679999999999</v>
      </c>
      <c r="CR45">
        <v>0.79695700000000003</v>
      </c>
      <c r="CS45">
        <v>1.3172140000000001</v>
      </c>
      <c r="CT45">
        <v>4.059202</v>
      </c>
      <c r="CU45">
        <v>0</v>
      </c>
      <c r="CV45">
        <v>0</v>
      </c>
      <c r="CW45">
        <v>3.929163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87.966035000000019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350.63699700000001</v>
      </c>
      <c r="L46">
        <v>341.24313799999999</v>
      </c>
      <c r="M46">
        <v>92.120135000000005</v>
      </c>
      <c r="N46">
        <v>117.61850099999999</v>
      </c>
      <c r="O46">
        <v>123.402011</v>
      </c>
      <c r="P46">
        <v>141.42464699999999</v>
      </c>
      <c r="Q46">
        <v>9.3618220000000001</v>
      </c>
      <c r="R46">
        <v>10.167857</v>
      </c>
      <c r="S46">
        <v>10.015323</v>
      </c>
      <c r="T46">
        <v>1.6537489999999999</v>
      </c>
      <c r="U46">
        <v>335.26028200000002</v>
      </c>
      <c r="V46">
        <v>7.9405700000000001</v>
      </c>
      <c r="W46">
        <v>18.047326000000002</v>
      </c>
      <c r="X46">
        <v>141.71826100000001</v>
      </c>
      <c r="Y46">
        <v>0</v>
      </c>
      <c r="Z46">
        <v>12.592471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45.389789999999998</v>
      </c>
      <c r="AH46">
        <v>0</v>
      </c>
      <c r="AI46">
        <v>0</v>
      </c>
      <c r="AJ46">
        <v>0</v>
      </c>
      <c r="AK46">
        <v>62.398412999999998</v>
      </c>
      <c r="AL46">
        <v>45.769669</v>
      </c>
      <c r="AM46">
        <v>17.397058999999999</v>
      </c>
      <c r="AN46">
        <v>1.0122850000000001</v>
      </c>
      <c r="AO46">
        <v>0</v>
      </c>
      <c r="AP46">
        <v>0.24613099999999999</v>
      </c>
      <c r="AQ46">
        <v>25.788762999999999</v>
      </c>
      <c r="AR46">
        <v>45.606349999999999</v>
      </c>
      <c r="AS46">
        <v>35.072035999999997</v>
      </c>
      <c r="AT46">
        <v>8.0698799999999995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87.966035000000019</v>
      </c>
      <c r="BA46">
        <f t="shared" si="1"/>
        <v>2087.9195010000003</v>
      </c>
      <c r="BD46">
        <v>7.64</v>
      </c>
      <c r="BE46">
        <v>1.87</v>
      </c>
      <c r="BF46">
        <v>2.91</v>
      </c>
      <c r="BG46">
        <v>1.77</v>
      </c>
      <c r="BH46">
        <v>8.9700000000000006</v>
      </c>
      <c r="BI46">
        <v>0.94</v>
      </c>
      <c r="BJ46">
        <v>0.92</v>
      </c>
      <c r="BK46">
        <v>1.78</v>
      </c>
      <c r="BL46">
        <v>1.73</v>
      </c>
      <c r="BM46">
        <v>0.22</v>
      </c>
      <c r="BN46">
        <v>3.43</v>
      </c>
      <c r="BO46">
        <v>3.63</v>
      </c>
      <c r="BP46">
        <v>0.24</v>
      </c>
      <c r="BQ46">
        <v>1.93</v>
      </c>
      <c r="BR46">
        <v>2.09</v>
      </c>
      <c r="BS46">
        <v>1.55</v>
      </c>
      <c r="BT46">
        <v>2.8526379999999998</v>
      </c>
      <c r="BU46">
        <v>1.28911</v>
      </c>
      <c r="BV46">
        <v>2.2701850000000001</v>
      </c>
      <c r="BW46">
        <v>1.8666039999999999</v>
      </c>
      <c r="BX46">
        <v>1.882668</v>
      </c>
      <c r="BY46">
        <v>2.5782180000000001</v>
      </c>
      <c r="BZ46">
        <v>1.275358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3.4032480000000001</v>
      </c>
      <c r="CK46">
        <v>1.7967280000000001</v>
      </c>
      <c r="CL46">
        <v>1.861937</v>
      </c>
      <c r="CM46">
        <v>3.3736809999999999</v>
      </c>
      <c r="CN46">
        <v>1.7016249999999999</v>
      </c>
      <c r="CO46">
        <v>4.1251499999999997</v>
      </c>
      <c r="CP46">
        <v>4.0907809999999998</v>
      </c>
      <c r="CQ46">
        <v>1.8755679999999999</v>
      </c>
      <c r="CR46">
        <v>0.79695700000000003</v>
      </c>
      <c r="CS46">
        <v>1.3172140000000001</v>
      </c>
      <c r="CT46">
        <v>4.059202</v>
      </c>
      <c r="CU46">
        <v>0</v>
      </c>
      <c r="CV46">
        <v>0</v>
      </c>
      <c r="CW46">
        <v>3.929163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87.966035000000019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350.664469</v>
      </c>
      <c r="L47">
        <v>341.67384099999998</v>
      </c>
      <c r="M47">
        <v>92.120135000000005</v>
      </c>
      <c r="N47">
        <v>117.61850099999999</v>
      </c>
      <c r="O47">
        <v>123.402011</v>
      </c>
      <c r="P47">
        <v>141.42464699999999</v>
      </c>
      <c r="Q47">
        <v>9.3618220000000001</v>
      </c>
      <c r="R47">
        <v>10.167857</v>
      </c>
      <c r="S47">
        <v>10.015323</v>
      </c>
      <c r="T47">
        <v>1.6537489999999999</v>
      </c>
      <c r="U47">
        <v>335.26028200000002</v>
      </c>
      <c r="V47">
        <v>7.9405700000000001</v>
      </c>
      <c r="W47">
        <v>18.047326000000002</v>
      </c>
      <c r="X47">
        <v>107.849047</v>
      </c>
      <c r="Y47">
        <v>0</v>
      </c>
      <c r="Z47">
        <v>12.592471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45.389789999999998</v>
      </c>
      <c r="AH47">
        <v>0</v>
      </c>
      <c r="AI47">
        <v>0</v>
      </c>
      <c r="AJ47">
        <v>0</v>
      </c>
      <c r="AK47">
        <v>62.398412999999998</v>
      </c>
      <c r="AL47">
        <v>45.769669</v>
      </c>
      <c r="AM47">
        <v>17.397058999999999</v>
      </c>
      <c r="AN47">
        <v>1.0122850000000001</v>
      </c>
      <c r="AO47">
        <v>0</v>
      </c>
      <c r="AP47">
        <v>0.24613099999999999</v>
      </c>
      <c r="AQ47">
        <v>25.788762999999999</v>
      </c>
      <c r="AR47">
        <v>45.606349999999999</v>
      </c>
      <c r="AS47">
        <v>35.072035999999997</v>
      </c>
      <c r="AT47">
        <v>8.0698799999999995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87.966035000000019</v>
      </c>
      <c r="BA47">
        <f t="shared" si="1"/>
        <v>2054.5084620000002</v>
      </c>
      <c r="BD47">
        <v>7.64</v>
      </c>
      <c r="BE47">
        <v>1.87</v>
      </c>
      <c r="BF47">
        <v>2.91</v>
      </c>
      <c r="BG47">
        <v>1.77</v>
      </c>
      <c r="BH47">
        <v>8.9700000000000006</v>
      </c>
      <c r="BI47">
        <v>0.94</v>
      </c>
      <c r="BJ47">
        <v>0.92</v>
      </c>
      <c r="BK47">
        <v>1.78</v>
      </c>
      <c r="BL47">
        <v>1.73</v>
      </c>
      <c r="BM47">
        <v>0.22</v>
      </c>
      <c r="BN47">
        <v>3.43</v>
      </c>
      <c r="BO47">
        <v>3.63</v>
      </c>
      <c r="BP47">
        <v>0.24</v>
      </c>
      <c r="BQ47">
        <v>1.93</v>
      </c>
      <c r="BR47">
        <v>2.09</v>
      </c>
      <c r="BS47">
        <v>1.55</v>
      </c>
      <c r="BT47">
        <v>2.8526379999999998</v>
      </c>
      <c r="BU47">
        <v>1.28911</v>
      </c>
      <c r="BV47">
        <v>2.2701850000000001</v>
      </c>
      <c r="BW47">
        <v>1.8666039999999999</v>
      </c>
      <c r="BX47">
        <v>1.882668</v>
      </c>
      <c r="BY47">
        <v>2.5782180000000001</v>
      </c>
      <c r="BZ47">
        <v>1.275358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3.4032480000000001</v>
      </c>
      <c r="CK47">
        <v>1.7967280000000001</v>
      </c>
      <c r="CL47">
        <v>1.861937</v>
      </c>
      <c r="CM47">
        <v>3.3736809999999999</v>
      </c>
      <c r="CN47">
        <v>1.7016249999999999</v>
      </c>
      <c r="CO47">
        <v>4.1251499999999997</v>
      </c>
      <c r="CP47">
        <v>4.0907809999999998</v>
      </c>
      <c r="CQ47">
        <v>1.8755679999999999</v>
      </c>
      <c r="CR47">
        <v>0.79695700000000003</v>
      </c>
      <c r="CS47">
        <v>1.3172140000000001</v>
      </c>
      <c r="CT47">
        <v>4.059202</v>
      </c>
      <c r="CU47">
        <v>0</v>
      </c>
      <c r="CV47">
        <v>0</v>
      </c>
      <c r="CW47">
        <v>3.929163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87.966035000000019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350.63699700000001</v>
      </c>
      <c r="L48">
        <v>341.67384099999998</v>
      </c>
      <c r="M48">
        <v>92.120135000000005</v>
      </c>
      <c r="N48">
        <v>117.61850099999999</v>
      </c>
      <c r="O48">
        <v>123.402011</v>
      </c>
      <c r="P48">
        <v>141.42464699999999</v>
      </c>
      <c r="Q48">
        <v>9.3618220000000001</v>
      </c>
      <c r="R48">
        <v>14.503189000000001</v>
      </c>
      <c r="S48">
        <v>10.015323</v>
      </c>
      <c r="T48">
        <v>1.6537489999999999</v>
      </c>
      <c r="U48">
        <v>335.26028200000002</v>
      </c>
      <c r="V48">
        <v>7.9405700000000001</v>
      </c>
      <c r="W48">
        <v>18.047326000000002</v>
      </c>
      <c r="X48">
        <v>107.849047</v>
      </c>
      <c r="Y48">
        <v>0</v>
      </c>
      <c r="Z48">
        <v>12.592471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45.389789999999998</v>
      </c>
      <c r="AH48">
        <v>0</v>
      </c>
      <c r="AI48">
        <v>0</v>
      </c>
      <c r="AJ48">
        <v>0</v>
      </c>
      <c r="AK48">
        <v>62.398412999999998</v>
      </c>
      <c r="AL48">
        <v>45.769669</v>
      </c>
      <c r="AM48">
        <v>17.397058999999999</v>
      </c>
      <c r="AN48">
        <v>1.0122850000000001</v>
      </c>
      <c r="AO48">
        <v>0</v>
      </c>
      <c r="AP48">
        <v>0.24613099999999999</v>
      </c>
      <c r="AQ48">
        <v>25.788762999999999</v>
      </c>
      <c r="AR48">
        <v>45.606349999999999</v>
      </c>
      <c r="AS48">
        <v>35.072035999999997</v>
      </c>
      <c r="AT48">
        <v>8.0698799999999995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87.966035000000019</v>
      </c>
      <c r="BA48">
        <f t="shared" si="1"/>
        <v>2058.8163220000001</v>
      </c>
      <c r="BD48">
        <v>7.64</v>
      </c>
      <c r="BE48">
        <v>1.87</v>
      </c>
      <c r="BF48">
        <v>2.91</v>
      </c>
      <c r="BG48">
        <v>1.77</v>
      </c>
      <c r="BH48">
        <v>8.9700000000000006</v>
      </c>
      <c r="BI48">
        <v>0.94</v>
      </c>
      <c r="BJ48">
        <v>0.92</v>
      </c>
      <c r="BK48">
        <v>1.78</v>
      </c>
      <c r="BL48">
        <v>1.73</v>
      </c>
      <c r="BM48">
        <v>0.22</v>
      </c>
      <c r="BN48">
        <v>3.43</v>
      </c>
      <c r="BO48">
        <v>3.63</v>
      </c>
      <c r="BP48">
        <v>0.24</v>
      </c>
      <c r="BQ48">
        <v>1.93</v>
      </c>
      <c r="BR48">
        <v>2.09</v>
      </c>
      <c r="BS48">
        <v>1.55</v>
      </c>
      <c r="BT48">
        <v>2.8526379999999998</v>
      </c>
      <c r="BU48">
        <v>1.28911</v>
      </c>
      <c r="BV48">
        <v>2.2701850000000001</v>
      </c>
      <c r="BW48">
        <v>1.8666039999999999</v>
      </c>
      <c r="BX48">
        <v>1.882668</v>
      </c>
      <c r="BY48">
        <v>2.5782180000000001</v>
      </c>
      <c r="BZ48">
        <v>1.275358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3.4032480000000001</v>
      </c>
      <c r="CK48">
        <v>1.7967280000000001</v>
      </c>
      <c r="CL48">
        <v>1.861937</v>
      </c>
      <c r="CM48">
        <v>3.3736809999999999</v>
      </c>
      <c r="CN48">
        <v>1.7016249999999999</v>
      </c>
      <c r="CO48">
        <v>4.1251499999999997</v>
      </c>
      <c r="CP48">
        <v>4.0907809999999998</v>
      </c>
      <c r="CQ48">
        <v>1.8755679999999999</v>
      </c>
      <c r="CR48">
        <v>0.79695700000000003</v>
      </c>
      <c r="CS48">
        <v>1.3172140000000001</v>
      </c>
      <c r="CT48">
        <v>4.059202</v>
      </c>
      <c r="CU48">
        <v>0</v>
      </c>
      <c r="CV48">
        <v>0</v>
      </c>
      <c r="CW48">
        <v>3.929163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87.966035000000019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350.664469</v>
      </c>
      <c r="L49">
        <v>341.67384099999998</v>
      </c>
      <c r="M49">
        <v>92.120135000000005</v>
      </c>
      <c r="N49">
        <v>117.61850099999999</v>
      </c>
      <c r="O49">
        <v>123.402011</v>
      </c>
      <c r="P49">
        <v>141.42464699999999</v>
      </c>
      <c r="Q49">
        <v>5.9118310000000003</v>
      </c>
      <c r="R49">
        <v>15.709751000000001</v>
      </c>
      <c r="S49">
        <v>10.015323</v>
      </c>
      <c r="T49">
        <v>1.6537489999999999</v>
      </c>
      <c r="U49">
        <v>335.26028200000002</v>
      </c>
      <c r="V49">
        <v>7.9405700000000001</v>
      </c>
      <c r="W49">
        <v>18.047326000000002</v>
      </c>
      <c r="X49">
        <v>107.849047</v>
      </c>
      <c r="Y49">
        <v>0</v>
      </c>
      <c r="Z49">
        <v>12.592471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45.389789999999998</v>
      </c>
      <c r="AH49">
        <v>0</v>
      </c>
      <c r="AI49">
        <v>0</v>
      </c>
      <c r="AJ49">
        <v>0</v>
      </c>
      <c r="AK49">
        <v>62.398412999999998</v>
      </c>
      <c r="AL49">
        <v>45.769669</v>
      </c>
      <c r="AM49">
        <v>17.397058999999999</v>
      </c>
      <c r="AN49">
        <v>1.0122850000000001</v>
      </c>
      <c r="AO49">
        <v>0</v>
      </c>
      <c r="AP49">
        <v>0.24613099999999999</v>
      </c>
      <c r="AQ49">
        <v>25.788762999999999</v>
      </c>
      <c r="AR49">
        <v>45.606349999999999</v>
      </c>
      <c r="AS49">
        <v>35.072035999999997</v>
      </c>
      <c r="AT49">
        <v>9.4917160000000003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87.966035000000019</v>
      </c>
      <c r="BA49">
        <f t="shared" si="1"/>
        <v>2058.0222010000002</v>
      </c>
      <c r="BD49">
        <v>7.64</v>
      </c>
      <c r="BE49">
        <v>1.87</v>
      </c>
      <c r="BF49">
        <v>2.91</v>
      </c>
      <c r="BG49">
        <v>1.77</v>
      </c>
      <c r="BH49">
        <v>8.9700000000000006</v>
      </c>
      <c r="BI49">
        <v>0.94</v>
      </c>
      <c r="BJ49">
        <v>0.92</v>
      </c>
      <c r="BK49">
        <v>1.78</v>
      </c>
      <c r="BL49">
        <v>1.73</v>
      </c>
      <c r="BM49">
        <v>0.22</v>
      </c>
      <c r="BN49">
        <v>3.43</v>
      </c>
      <c r="BO49">
        <v>3.63</v>
      </c>
      <c r="BP49">
        <v>0.24</v>
      </c>
      <c r="BQ49">
        <v>1.93</v>
      </c>
      <c r="BR49">
        <v>2.09</v>
      </c>
      <c r="BS49">
        <v>1.55</v>
      </c>
      <c r="BT49">
        <v>2.8526379999999998</v>
      </c>
      <c r="BU49">
        <v>1.28911</v>
      </c>
      <c r="BV49">
        <v>2.2701850000000001</v>
      </c>
      <c r="BW49">
        <v>1.8666039999999999</v>
      </c>
      <c r="BX49">
        <v>1.882668</v>
      </c>
      <c r="BY49">
        <v>2.5782180000000001</v>
      </c>
      <c r="BZ49">
        <v>1.275358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3.4032480000000001</v>
      </c>
      <c r="CK49">
        <v>1.7967280000000001</v>
      </c>
      <c r="CL49">
        <v>1.861937</v>
      </c>
      <c r="CM49">
        <v>3.3736809999999999</v>
      </c>
      <c r="CN49">
        <v>1.7016249999999999</v>
      </c>
      <c r="CO49">
        <v>4.1251499999999997</v>
      </c>
      <c r="CP49">
        <v>4.0907809999999998</v>
      </c>
      <c r="CQ49">
        <v>1.8755679999999999</v>
      </c>
      <c r="CR49">
        <v>0.79695700000000003</v>
      </c>
      <c r="CS49">
        <v>1.3172140000000001</v>
      </c>
      <c r="CT49">
        <v>4.059202</v>
      </c>
      <c r="CU49">
        <v>0</v>
      </c>
      <c r="CV49">
        <v>0</v>
      </c>
      <c r="CW49">
        <v>3.929163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87.966035000000019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350.63699700000001</v>
      </c>
      <c r="L50">
        <v>341.67384099999998</v>
      </c>
      <c r="M50">
        <v>92.120135000000005</v>
      </c>
      <c r="N50">
        <v>117.61850099999999</v>
      </c>
      <c r="O50">
        <v>123.402011</v>
      </c>
      <c r="P50">
        <v>141.42464699999999</v>
      </c>
      <c r="Q50">
        <v>8.6635380000000008</v>
      </c>
      <c r="R50">
        <v>15.709751000000001</v>
      </c>
      <c r="S50">
        <v>11.973226</v>
      </c>
      <c r="T50">
        <v>1.6537489999999999</v>
      </c>
      <c r="U50">
        <v>335.26028200000002</v>
      </c>
      <c r="V50">
        <v>7.9405700000000001</v>
      </c>
      <c r="W50">
        <v>18.047326000000002</v>
      </c>
      <c r="X50">
        <v>107.849047</v>
      </c>
      <c r="Y50">
        <v>0</v>
      </c>
      <c r="Z50">
        <v>12.592471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45.389789999999998</v>
      </c>
      <c r="AH50">
        <v>0</v>
      </c>
      <c r="AI50">
        <v>0</v>
      </c>
      <c r="AJ50">
        <v>0</v>
      </c>
      <c r="AK50">
        <v>62.398412999999998</v>
      </c>
      <c r="AL50">
        <v>45.769669</v>
      </c>
      <c r="AM50">
        <v>17.397058999999999</v>
      </c>
      <c r="AN50">
        <v>1.0122850000000001</v>
      </c>
      <c r="AO50">
        <v>0</v>
      </c>
      <c r="AP50">
        <v>0.24613099999999999</v>
      </c>
      <c r="AQ50">
        <v>25.788762999999999</v>
      </c>
      <c r="AR50">
        <v>45.606349999999999</v>
      </c>
      <c r="AS50">
        <v>35.072035999999997</v>
      </c>
      <c r="AT50">
        <v>9.4917160000000003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87.966035000000019</v>
      </c>
      <c r="BA50">
        <f t="shared" si="1"/>
        <v>2062.7043390000003</v>
      </c>
      <c r="BD50">
        <v>7.64</v>
      </c>
      <c r="BE50">
        <v>1.87</v>
      </c>
      <c r="BF50">
        <v>2.91</v>
      </c>
      <c r="BG50">
        <v>1.77</v>
      </c>
      <c r="BH50">
        <v>8.9700000000000006</v>
      </c>
      <c r="BI50">
        <v>0.94</v>
      </c>
      <c r="BJ50">
        <v>0.92</v>
      </c>
      <c r="BK50">
        <v>1.78</v>
      </c>
      <c r="BL50">
        <v>1.73</v>
      </c>
      <c r="BM50">
        <v>0.22</v>
      </c>
      <c r="BN50">
        <v>3.43</v>
      </c>
      <c r="BO50">
        <v>3.63</v>
      </c>
      <c r="BP50">
        <v>0.24</v>
      </c>
      <c r="BQ50">
        <v>1.93</v>
      </c>
      <c r="BR50">
        <v>2.09</v>
      </c>
      <c r="BS50">
        <v>1.55</v>
      </c>
      <c r="BT50">
        <v>2.8526379999999998</v>
      </c>
      <c r="BU50">
        <v>1.28911</v>
      </c>
      <c r="BV50">
        <v>2.2701850000000001</v>
      </c>
      <c r="BW50">
        <v>1.8666039999999999</v>
      </c>
      <c r="BX50">
        <v>1.882668</v>
      </c>
      <c r="BY50">
        <v>2.5782180000000001</v>
      </c>
      <c r="BZ50">
        <v>1.275358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3.4032480000000001</v>
      </c>
      <c r="CK50">
        <v>1.7967280000000001</v>
      </c>
      <c r="CL50">
        <v>1.861937</v>
      </c>
      <c r="CM50">
        <v>3.3736809999999999</v>
      </c>
      <c r="CN50">
        <v>1.7016249999999999</v>
      </c>
      <c r="CO50">
        <v>4.1251499999999997</v>
      </c>
      <c r="CP50">
        <v>4.0907809999999998</v>
      </c>
      <c r="CQ50">
        <v>1.8755679999999999</v>
      </c>
      <c r="CR50">
        <v>0.79695700000000003</v>
      </c>
      <c r="CS50">
        <v>1.3172140000000001</v>
      </c>
      <c r="CT50">
        <v>4.059202</v>
      </c>
      <c r="CU50">
        <v>0</v>
      </c>
      <c r="CV50">
        <v>0</v>
      </c>
      <c r="CW50">
        <v>3.929163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87.966035000000019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350.664469</v>
      </c>
      <c r="L51">
        <v>352.77153800000002</v>
      </c>
      <c r="M51">
        <v>92.120135000000005</v>
      </c>
      <c r="N51">
        <v>117.61850099999999</v>
      </c>
      <c r="O51">
        <v>123.402011</v>
      </c>
      <c r="P51">
        <v>141.42464699999999</v>
      </c>
      <c r="Q51">
        <v>10.556190000000001</v>
      </c>
      <c r="R51">
        <v>15.709751000000001</v>
      </c>
      <c r="S51">
        <v>11.973226</v>
      </c>
      <c r="T51">
        <v>1.6537489999999999</v>
      </c>
      <c r="U51">
        <v>335.26028200000002</v>
      </c>
      <c r="V51">
        <v>7.9405700000000001</v>
      </c>
      <c r="W51">
        <v>18.047326000000002</v>
      </c>
      <c r="X51">
        <v>141.71826100000001</v>
      </c>
      <c r="Y51">
        <v>0</v>
      </c>
      <c r="Z51">
        <v>12.592471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45.389789999999998</v>
      </c>
      <c r="AH51">
        <v>0</v>
      </c>
      <c r="AI51">
        <v>0</v>
      </c>
      <c r="AJ51">
        <v>0</v>
      </c>
      <c r="AK51">
        <v>62.398412999999998</v>
      </c>
      <c r="AL51">
        <v>45.769669</v>
      </c>
      <c r="AM51">
        <v>17.397058999999999</v>
      </c>
      <c r="AN51">
        <v>1.0122850000000001</v>
      </c>
      <c r="AO51">
        <v>0</v>
      </c>
      <c r="AP51">
        <v>0.24613099999999999</v>
      </c>
      <c r="AQ51">
        <v>25.788762999999999</v>
      </c>
      <c r="AR51">
        <v>45.606349999999999</v>
      </c>
      <c r="AS51">
        <v>35.072035999999997</v>
      </c>
      <c r="AT51">
        <v>11.874252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87.966035000000019</v>
      </c>
      <c r="BA51">
        <f t="shared" si="1"/>
        <v>2111.9739100000002</v>
      </c>
      <c r="BD51">
        <v>7.64</v>
      </c>
      <c r="BE51">
        <v>1.87</v>
      </c>
      <c r="BF51">
        <v>2.91</v>
      </c>
      <c r="BG51">
        <v>1.77</v>
      </c>
      <c r="BH51">
        <v>8.9700000000000006</v>
      </c>
      <c r="BI51">
        <v>0.94</v>
      </c>
      <c r="BJ51">
        <v>0.92</v>
      </c>
      <c r="BK51">
        <v>1.78</v>
      </c>
      <c r="BL51">
        <v>1.73</v>
      </c>
      <c r="BM51">
        <v>0.22</v>
      </c>
      <c r="BN51">
        <v>3.43</v>
      </c>
      <c r="BO51">
        <v>3.63</v>
      </c>
      <c r="BP51">
        <v>0.24</v>
      </c>
      <c r="BQ51">
        <v>1.93</v>
      </c>
      <c r="BR51">
        <v>2.09</v>
      </c>
      <c r="BS51">
        <v>1.55</v>
      </c>
      <c r="BT51">
        <v>2.8526379999999998</v>
      </c>
      <c r="BU51">
        <v>1.28911</v>
      </c>
      <c r="BV51">
        <v>2.2701850000000001</v>
      </c>
      <c r="BW51">
        <v>1.8666039999999999</v>
      </c>
      <c r="BX51">
        <v>1.882668</v>
      </c>
      <c r="BY51">
        <v>2.5782180000000001</v>
      </c>
      <c r="BZ51">
        <v>1.275358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3.4032480000000001</v>
      </c>
      <c r="CK51">
        <v>1.7967280000000001</v>
      </c>
      <c r="CL51">
        <v>1.861937</v>
      </c>
      <c r="CM51">
        <v>3.3736809999999999</v>
      </c>
      <c r="CN51">
        <v>1.7016249999999999</v>
      </c>
      <c r="CO51">
        <v>4.1251499999999997</v>
      </c>
      <c r="CP51">
        <v>4.0907809999999998</v>
      </c>
      <c r="CQ51">
        <v>1.8755679999999999</v>
      </c>
      <c r="CR51">
        <v>0.79695700000000003</v>
      </c>
      <c r="CS51">
        <v>1.3172140000000001</v>
      </c>
      <c r="CT51">
        <v>4.059202</v>
      </c>
      <c r="CU51">
        <v>0</v>
      </c>
      <c r="CV51">
        <v>0</v>
      </c>
      <c r="CW51">
        <v>3.929163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87.966035000000019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350.63699700000001</v>
      </c>
      <c r="L52">
        <v>352.77153800000002</v>
      </c>
      <c r="M52">
        <v>92.120135000000005</v>
      </c>
      <c r="N52">
        <v>117.61850099999999</v>
      </c>
      <c r="O52">
        <v>123.402011</v>
      </c>
      <c r="P52">
        <v>141.42464699999999</v>
      </c>
      <c r="Q52">
        <v>10.556190000000001</v>
      </c>
      <c r="R52">
        <v>15.709751000000001</v>
      </c>
      <c r="S52">
        <v>12.072647</v>
      </c>
      <c r="T52">
        <v>1.6537489999999999</v>
      </c>
      <c r="U52">
        <v>335.26028200000002</v>
      </c>
      <c r="V52">
        <v>7.9405700000000001</v>
      </c>
      <c r="W52">
        <v>18.047326000000002</v>
      </c>
      <c r="X52">
        <v>141.71826100000001</v>
      </c>
      <c r="Y52">
        <v>0</v>
      </c>
      <c r="Z52">
        <v>12.592471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45.389789999999998</v>
      </c>
      <c r="AH52">
        <v>0</v>
      </c>
      <c r="AI52">
        <v>14.097213</v>
      </c>
      <c r="AJ52">
        <v>0</v>
      </c>
      <c r="AK52">
        <v>62.398412999999998</v>
      </c>
      <c r="AL52">
        <v>45.769669</v>
      </c>
      <c r="AM52">
        <v>17.397058999999999</v>
      </c>
      <c r="AN52">
        <v>1.0122850000000001</v>
      </c>
      <c r="AO52">
        <v>0</v>
      </c>
      <c r="AP52">
        <v>0.24613099999999999</v>
      </c>
      <c r="AQ52">
        <v>25.788762999999999</v>
      </c>
      <c r="AR52">
        <v>45.606349999999999</v>
      </c>
      <c r="AS52">
        <v>35.072035999999997</v>
      </c>
      <c r="AT52">
        <v>11.874252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87.966035000000019</v>
      </c>
      <c r="BA52">
        <f t="shared" si="1"/>
        <v>2126.1430720000003</v>
      </c>
      <c r="BD52">
        <v>7.64</v>
      </c>
      <c r="BE52">
        <v>1.87</v>
      </c>
      <c r="BF52">
        <v>2.91</v>
      </c>
      <c r="BG52">
        <v>1.77</v>
      </c>
      <c r="BH52">
        <v>8.9700000000000006</v>
      </c>
      <c r="BI52">
        <v>0.94</v>
      </c>
      <c r="BJ52">
        <v>0.92</v>
      </c>
      <c r="BK52">
        <v>1.78</v>
      </c>
      <c r="BL52">
        <v>1.73</v>
      </c>
      <c r="BM52">
        <v>0.22</v>
      </c>
      <c r="BN52">
        <v>3.43</v>
      </c>
      <c r="BO52">
        <v>3.63</v>
      </c>
      <c r="BP52">
        <v>0.24</v>
      </c>
      <c r="BQ52">
        <v>1.93</v>
      </c>
      <c r="BR52">
        <v>2.09</v>
      </c>
      <c r="BS52">
        <v>1.55</v>
      </c>
      <c r="BT52">
        <v>2.8526379999999998</v>
      </c>
      <c r="BU52">
        <v>1.28911</v>
      </c>
      <c r="BV52">
        <v>2.2701850000000001</v>
      </c>
      <c r="BW52">
        <v>1.8666039999999999</v>
      </c>
      <c r="BX52">
        <v>1.882668</v>
      </c>
      <c r="BY52">
        <v>2.5782180000000001</v>
      </c>
      <c r="BZ52">
        <v>1.275358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3.4032480000000001</v>
      </c>
      <c r="CK52">
        <v>1.7967280000000001</v>
      </c>
      <c r="CL52">
        <v>1.861937</v>
      </c>
      <c r="CM52">
        <v>3.3736809999999999</v>
      </c>
      <c r="CN52">
        <v>1.7016249999999999</v>
      </c>
      <c r="CO52">
        <v>4.1251499999999997</v>
      </c>
      <c r="CP52">
        <v>4.0907809999999998</v>
      </c>
      <c r="CQ52">
        <v>1.8755679999999999</v>
      </c>
      <c r="CR52">
        <v>0.79695700000000003</v>
      </c>
      <c r="CS52">
        <v>1.3172140000000001</v>
      </c>
      <c r="CT52">
        <v>4.059202</v>
      </c>
      <c r="CU52">
        <v>0</v>
      </c>
      <c r="CV52">
        <v>0</v>
      </c>
      <c r="CW52">
        <v>3.929163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87.966035000000019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351.763058</v>
      </c>
      <c r="L53">
        <v>352.73311000000001</v>
      </c>
      <c r="M53">
        <v>92.120135000000005</v>
      </c>
      <c r="N53">
        <v>117.61850099999999</v>
      </c>
      <c r="O53">
        <v>123.402011</v>
      </c>
      <c r="P53">
        <v>141.42464699999999</v>
      </c>
      <c r="Q53">
        <v>10.556190000000001</v>
      </c>
      <c r="R53">
        <v>15.701489</v>
      </c>
      <c r="S53">
        <v>12.072647</v>
      </c>
      <c r="T53">
        <v>1.6537489999999999</v>
      </c>
      <c r="U53">
        <v>335.26028200000002</v>
      </c>
      <c r="V53">
        <v>7.9405700000000001</v>
      </c>
      <c r="W53">
        <v>18.047326000000002</v>
      </c>
      <c r="X53">
        <v>141.71826100000001</v>
      </c>
      <c r="Y53">
        <v>0</v>
      </c>
      <c r="Z53">
        <v>12.592471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45.389789999999998</v>
      </c>
      <c r="AH53">
        <v>0</v>
      </c>
      <c r="AI53">
        <v>4.2291639999999999</v>
      </c>
      <c r="AJ53">
        <v>0</v>
      </c>
      <c r="AK53">
        <v>62.398412999999998</v>
      </c>
      <c r="AL53">
        <v>45.769669</v>
      </c>
      <c r="AM53">
        <v>17.397058999999999</v>
      </c>
      <c r="AN53">
        <v>1.0122850000000001</v>
      </c>
      <c r="AO53">
        <v>0</v>
      </c>
      <c r="AP53">
        <v>0.369197</v>
      </c>
      <c r="AQ53">
        <v>25.788762999999999</v>
      </c>
      <c r="AR53">
        <v>45.606349999999999</v>
      </c>
      <c r="AS53">
        <v>35.072035999999997</v>
      </c>
      <c r="AT53">
        <v>11.874252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87.966035000000019</v>
      </c>
      <c r="BA53">
        <f t="shared" si="1"/>
        <v>2117.4774600000001</v>
      </c>
      <c r="BD53">
        <v>7.64</v>
      </c>
      <c r="BE53">
        <v>1.87</v>
      </c>
      <c r="BF53">
        <v>2.91</v>
      </c>
      <c r="BG53">
        <v>1.77</v>
      </c>
      <c r="BH53">
        <v>8.9700000000000006</v>
      </c>
      <c r="BI53">
        <v>0.94</v>
      </c>
      <c r="BJ53">
        <v>0.92</v>
      </c>
      <c r="BK53">
        <v>1.78</v>
      </c>
      <c r="BL53">
        <v>1.73</v>
      </c>
      <c r="BM53">
        <v>0.22</v>
      </c>
      <c r="BN53">
        <v>3.43</v>
      </c>
      <c r="BO53">
        <v>3.63</v>
      </c>
      <c r="BP53">
        <v>0.24</v>
      </c>
      <c r="BQ53">
        <v>1.93</v>
      </c>
      <c r="BR53">
        <v>2.09</v>
      </c>
      <c r="BS53">
        <v>1.55</v>
      </c>
      <c r="BT53">
        <v>2.8526379999999998</v>
      </c>
      <c r="BU53">
        <v>1.28911</v>
      </c>
      <c r="BV53">
        <v>2.2701850000000001</v>
      </c>
      <c r="BW53">
        <v>1.8666039999999999</v>
      </c>
      <c r="BX53">
        <v>1.882668</v>
      </c>
      <c r="BY53">
        <v>2.5782180000000001</v>
      </c>
      <c r="BZ53">
        <v>1.275358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3.4032480000000001</v>
      </c>
      <c r="CK53">
        <v>1.7967280000000001</v>
      </c>
      <c r="CL53">
        <v>1.861937</v>
      </c>
      <c r="CM53">
        <v>3.3736809999999999</v>
      </c>
      <c r="CN53">
        <v>1.7016249999999999</v>
      </c>
      <c r="CO53">
        <v>4.1251499999999997</v>
      </c>
      <c r="CP53">
        <v>4.0907809999999998</v>
      </c>
      <c r="CQ53">
        <v>1.8755679999999999</v>
      </c>
      <c r="CR53">
        <v>0.79695700000000003</v>
      </c>
      <c r="CS53">
        <v>1.3172140000000001</v>
      </c>
      <c r="CT53">
        <v>4.059202</v>
      </c>
      <c r="CU53">
        <v>0</v>
      </c>
      <c r="CV53">
        <v>0</v>
      </c>
      <c r="CW53">
        <v>3.929163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87.966035000000019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352.47352699999999</v>
      </c>
      <c r="L54">
        <v>341.22392400000001</v>
      </c>
      <c r="M54">
        <v>92.120135000000005</v>
      </c>
      <c r="N54">
        <v>117.61850099999999</v>
      </c>
      <c r="O54">
        <v>123.402011</v>
      </c>
      <c r="P54">
        <v>141.42464699999999</v>
      </c>
      <c r="Q54">
        <v>11.215401</v>
      </c>
      <c r="R54">
        <v>15.701489</v>
      </c>
      <c r="S54">
        <v>12.145073999999999</v>
      </c>
      <c r="T54">
        <v>1.6537489999999999</v>
      </c>
      <c r="U54">
        <v>335.26028200000002</v>
      </c>
      <c r="V54">
        <v>7.9405700000000001</v>
      </c>
      <c r="W54">
        <v>18.047326000000002</v>
      </c>
      <c r="X54">
        <v>141.71826100000001</v>
      </c>
      <c r="Y54">
        <v>0</v>
      </c>
      <c r="Z54">
        <v>12.592471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45.389789999999998</v>
      </c>
      <c r="AH54">
        <v>0</v>
      </c>
      <c r="AI54">
        <v>0</v>
      </c>
      <c r="AJ54">
        <v>0</v>
      </c>
      <c r="AK54">
        <v>62.398412999999998</v>
      </c>
      <c r="AL54">
        <v>45.769669</v>
      </c>
      <c r="AM54">
        <v>17.397058999999999</v>
      </c>
      <c r="AN54">
        <v>1.0122850000000001</v>
      </c>
      <c r="AO54">
        <v>0</v>
      </c>
      <c r="AP54">
        <v>0.369197</v>
      </c>
      <c r="AQ54">
        <v>25.788762999999999</v>
      </c>
      <c r="AR54">
        <v>45.606349999999999</v>
      </c>
      <c r="AS54">
        <v>35.072035999999997</v>
      </c>
      <c r="AT54">
        <v>11.874252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87.896035000000026</v>
      </c>
      <c r="BA54">
        <f t="shared" si="1"/>
        <v>2103.1112170000001</v>
      </c>
      <c r="BD54">
        <v>7.64</v>
      </c>
      <c r="BE54">
        <v>1.87</v>
      </c>
      <c r="BF54">
        <v>2.91</v>
      </c>
      <c r="BG54">
        <v>1.77</v>
      </c>
      <c r="BH54">
        <v>8.9700000000000006</v>
      </c>
      <c r="BI54">
        <v>0.9</v>
      </c>
      <c r="BJ54">
        <v>0.89</v>
      </c>
      <c r="BK54">
        <v>1.78</v>
      </c>
      <c r="BL54">
        <v>1.73</v>
      </c>
      <c r="BM54">
        <v>0.22</v>
      </c>
      <c r="BN54">
        <v>3.43</v>
      </c>
      <c r="BO54">
        <v>3.63</v>
      </c>
      <c r="BP54">
        <v>0.24</v>
      </c>
      <c r="BQ54">
        <v>1.93</v>
      </c>
      <c r="BR54">
        <v>2.09</v>
      </c>
      <c r="BS54">
        <v>1.55</v>
      </c>
      <c r="BT54">
        <v>2.8526379999999998</v>
      </c>
      <c r="BU54">
        <v>1.28911</v>
      </c>
      <c r="BV54">
        <v>2.2701850000000001</v>
      </c>
      <c r="BW54">
        <v>1.8666039999999999</v>
      </c>
      <c r="BX54">
        <v>1.882668</v>
      </c>
      <c r="BY54">
        <v>2.5782180000000001</v>
      </c>
      <c r="BZ54">
        <v>1.275358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3.4032480000000001</v>
      </c>
      <c r="CK54">
        <v>1.7967280000000001</v>
      </c>
      <c r="CL54">
        <v>1.861937</v>
      </c>
      <c r="CM54">
        <v>3.3736809999999999</v>
      </c>
      <c r="CN54">
        <v>1.7016249999999999</v>
      </c>
      <c r="CO54">
        <v>4.1251499999999997</v>
      </c>
      <c r="CP54">
        <v>4.0907809999999998</v>
      </c>
      <c r="CQ54">
        <v>1.8755679999999999</v>
      </c>
      <c r="CR54">
        <v>0.79695700000000003</v>
      </c>
      <c r="CS54">
        <v>1.3172140000000001</v>
      </c>
      <c r="CT54">
        <v>4.059202</v>
      </c>
      <c r="CU54">
        <v>0</v>
      </c>
      <c r="CV54">
        <v>0</v>
      </c>
      <c r="CW54">
        <v>3.929163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87.896035000000026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352.52649300000002</v>
      </c>
      <c r="L55">
        <v>341.24313799999999</v>
      </c>
      <c r="M55">
        <v>92.120135000000005</v>
      </c>
      <c r="N55">
        <v>117.61850099999999</v>
      </c>
      <c r="O55">
        <v>123.402011</v>
      </c>
      <c r="P55">
        <v>141.42464699999999</v>
      </c>
      <c r="Q55">
        <v>10.660423</v>
      </c>
      <c r="R55">
        <v>15.701489</v>
      </c>
      <c r="S55">
        <v>10.314664</v>
      </c>
      <c r="T55">
        <v>1.6537489999999999</v>
      </c>
      <c r="U55">
        <v>335.26028200000002</v>
      </c>
      <c r="V55">
        <v>7.9405700000000001</v>
      </c>
      <c r="W55">
        <v>18.047326000000002</v>
      </c>
      <c r="X55">
        <v>107.849047</v>
      </c>
      <c r="Y55">
        <v>0</v>
      </c>
      <c r="Z55">
        <v>12.592471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8.7781439999999993</v>
      </c>
      <c r="AG55">
        <v>45.389789999999998</v>
      </c>
      <c r="AH55">
        <v>0</v>
      </c>
      <c r="AI55">
        <v>0</v>
      </c>
      <c r="AJ55">
        <v>0</v>
      </c>
      <c r="AK55">
        <v>62.398412999999998</v>
      </c>
      <c r="AL55">
        <v>45.769669</v>
      </c>
      <c r="AM55">
        <v>17.397058999999999</v>
      </c>
      <c r="AN55">
        <v>1.0122850000000001</v>
      </c>
      <c r="AO55">
        <v>0</v>
      </c>
      <c r="AP55">
        <v>0.369197</v>
      </c>
      <c r="AQ55">
        <v>25.788762999999999</v>
      </c>
      <c r="AR55">
        <v>45.606349999999999</v>
      </c>
      <c r="AS55">
        <v>35.072035999999997</v>
      </c>
      <c r="AT55">
        <v>11.874252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87.896035000000026</v>
      </c>
      <c r="BA55">
        <f t="shared" si="1"/>
        <v>2075.7069390000001</v>
      </c>
      <c r="BD55">
        <v>7.64</v>
      </c>
      <c r="BE55">
        <v>1.87</v>
      </c>
      <c r="BF55">
        <v>2.91</v>
      </c>
      <c r="BG55">
        <v>1.77</v>
      </c>
      <c r="BH55">
        <v>8.9700000000000006</v>
      </c>
      <c r="BI55">
        <v>0.9</v>
      </c>
      <c r="BJ55">
        <v>0.89</v>
      </c>
      <c r="BK55">
        <v>1.78</v>
      </c>
      <c r="BL55">
        <v>1.73</v>
      </c>
      <c r="BM55">
        <v>0.22</v>
      </c>
      <c r="BN55">
        <v>3.43</v>
      </c>
      <c r="BO55">
        <v>3.63</v>
      </c>
      <c r="BP55">
        <v>0.24</v>
      </c>
      <c r="BQ55">
        <v>1.93</v>
      </c>
      <c r="BR55">
        <v>2.09</v>
      </c>
      <c r="BS55">
        <v>1.55</v>
      </c>
      <c r="BT55">
        <v>2.8526379999999998</v>
      </c>
      <c r="BU55">
        <v>1.28911</v>
      </c>
      <c r="BV55">
        <v>2.2701850000000001</v>
      </c>
      <c r="BW55">
        <v>1.8666039999999999</v>
      </c>
      <c r="BX55">
        <v>1.882668</v>
      </c>
      <c r="BY55">
        <v>2.5782180000000001</v>
      </c>
      <c r="BZ55">
        <v>1.275358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3.4032480000000001</v>
      </c>
      <c r="CK55">
        <v>1.7967280000000001</v>
      </c>
      <c r="CL55">
        <v>1.861937</v>
      </c>
      <c r="CM55">
        <v>3.3736809999999999</v>
      </c>
      <c r="CN55">
        <v>1.7016249999999999</v>
      </c>
      <c r="CO55">
        <v>4.1251499999999997</v>
      </c>
      <c r="CP55">
        <v>4.0907809999999998</v>
      </c>
      <c r="CQ55">
        <v>1.8755679999999999</v>
      </c>
      <c r="CR55">
        <v>0.79695700000000003</v>
      </c>
      <c r="CS55">
        <v>1.3172140000000001</v>
      </c>
      <c r="CT55">
        <v>4.059202</v>
      </c>
      <c r="CU55">
        <v>0</v>
      </c>
      <c r="CV55">
        <v>0</v>
      </c>
      <c r="CW55">
        <v>3.929163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87.896035000000026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352.47352699999999</v>
      </c>
      <c r="L56">
        <v>341.24313799999999</v>
      </c>
      <c r="M56">
        <v>92.120135000000005</v>
      </c>
      <c r="N56">
        <v>117.61850099999999</v>
      </c>
      <c r="O56">
        <v>123.402011</v>
      </c>
      <c r="P56">
        <v>141.42464699999999</v>
      </c>
      <c r="Q56">
        <v>10.660423</v>
      </c>
      <c r="R56">
        <v>10.167857</v>
      </c>
      <c r="S56">
        <v>10.314664</v>
      </c>
      <c r="T56">
        <v>1.6537489999999999</v>
      </c>
      <c r="U56">
        <v>335.26028200000002</v>
      </c>
      <c r="V56">
        <v>7.9405700000000001</v>
      </c>
      <c r="W56">
        <v>18.047326000000002</v>
      </c>
      <c r="X56">
        <v>107.849047</v>
      </c>
      <c r="Y56">
        <v>0</v>
      </c>
      <c r="Z56">
        <v>12.592471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8.7781439999999993</v>
      </c>
      <c r="AG56">
        <v>45.389789999999998</v>
      </c>
      <c r="AH56">
        <v>0</v>
      </c>
      <c r="AI56">
        <v>0</v>
      </c>
      <c r="AJ56">
        <v>0</v>
      </c>
      <c r="AK56">
        <v>62.398412999999998</v>
      </c>
      <c r="AL56">
        <v>45.769669</v>
      </c>
      <c r="AM56">
        <v>17.397058999999999</v>
      </c>
      <c r="AN56">
        <v>1.0122850000000001</v>
      </c>
      <c r="AO56">
        <v>0</v>
      </c>
      <c r="AP56">
        <v>0.369197</v>
      </c>
      <c r="AQ56">
        <v>25.788762999999999</v>
      </c>
      <c r="AR56">
        <v>45.606349999999999</v>
      </c>
      <c r="AS56">
        <v>35.072035999999997</v>
      </c>
      <c r="AT56">
        <v>11.874252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87.896035000000026</v>
      </c>
      <c r="BA56">
        <f t="shared" si="1"/>
        <v>2070.1203409999998</v>
      </c>
      <c r="BD56">
        <v>7.64</v>
      </c>
      <c r="BE56">
        <v>1.87</v>
      </c>
      <c r="BF56">
        <v>2.91</v>
      </c>
      <c r="BG56">
        <v>1.77</v>
      </c>
      <c r="BH56">
        <v>8.9700000000000006</v>
      </c>
      <c r="BI56">
        <v>0.9</v>
      </c>
      <c r="BJ56">
        <v>0.89</v>
      </c>
      <c r="BK56">
        <v>1.78</v>
      </c>
      <c r="BL56">
        <v>1.73</v>
      </c>
      <c r="BM56">
        <v>0.22</v>
      </c>
      <c r="BN56">
        <v>3.43</v>
      </c>
      <c r="BO56">
        <v>3.63</v>
      </c>
      <c r="BP56">
        <v>0.24</v>
      </c>
      <c r="BQ56">
        <v>1.93</v>
      </c>
      <c r="BR56">
        <v>2.09</v>
      </c>
      <c r="BS56">
        <v>1.55</v>
      </c>
      <c r="BT56">
        <v>2.8526379999999998</v>
      </c>
      <c r="BU56">
        <v>1.28911</v>
      </c>
      <c r="BV56">
        <v>2.2701850000000001</v>
      </c>
      <c r="BW56">
        <v>1.8666039999999999</v>
      </c>
      <c r="BX56">
        <v>1.882668</v>
      </c>
      <c r="BY56">
        <v>2.5782180000000001</v>
      </c>
      <c r="BZ56">
        <v>1.275358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3.4032480000000001</v>
      </c>
      <c r="CK56">
        <v>1.7967280000000001</v>
      </c>
      <c r="CL56">
        <v>1.861937</v>
      </c>
      <c r="CM56">
        <v>3.3736809999999999</v>
      </c>
      <c r="CN56">
        <v>1.7016249999999999</v>
      </c>
      <c r="CO56">
        <v>4.1251499999999997</v>
      </c>
      <c r="CP56">
        <v>4.0907809999999998</v>
      </c>
      <c r="CQ56">
        <v>1.8755679999999999</v>
      </c>
      <c r="CR56">
        <v>0.79695700000000003</v>
      </c>
      <c r="CS56">
        <v>1.3172140000000001</v>
      </c>
      <c r="CT56">
        <v>4.059202</v>
      </c>
      <c r="CU56">
        <v>0</v>
      </c>
      <c r="CV56">
        <v>0</v>
      </c>
      <c r="CW56">
        <v>3.929163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87.896035000000026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362.42050799999998</v>
      </c>
      <c r="L57">
        <v>341.67384099999998</v>
      </c>
      <c r="M57">
        <v>92.120135000000005</v>
      </c>
      <c r="N57">
        <v>117.61850099999999</v>
      </c>
      <c r="O57">
        <v>123.402011</v>
      </c>
      <c r="P57">
        <v>141.42464699999999</v>
      </c>
      <c r="Q57">
        <v>10.911307000000001</v>
      </c>
      <c r="R57">
        <v>10.167857</v>
      </c>
      <c r="S57">
        <v>12.963107000000001</v>
      </c>
      <c r="T57">
        <v>1.6537489999999999</v>
      </c>
      <c r="U57">
        <v>335.26028200000002</v>
      </c>
      <c r="V57">
        <v>7.9405700000000001</v>
      </c>
      <c r="W57">
        <v>16.125926</v>
      </c>
      <c r="X57">
        <v>107.849047</v>
      </c>
      <c r="Y57">
        <v>0</v>
      </c>
      <c r="Z57">
        <v>12.592471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8.7781439999999993</v>
      </c>
      <c r="AG57">
        <v>45.389789999999998</v>
      </c>
      <c r="AH57">
        <v>0</v>
      </c>
      <c r="AI57">
        <v>0</v>
      </c>
      <c r="AJ57">
        <v>0</v>
      </c>
      <c r="AK57">
        <v>62.398412999999998</v>
      </c>
      <c r="AL57">
        <v>34.606335000000001</v>
      </c>
      <c r="AM57">
        <v>17.397058999999999</v>
      </c>
      <c r="AN57">
        <v>1.0122850000000001</v>
      </c>
      <c r="AO57">
        <v>0</v>
      </c>
      <c r="AP57">
        <v>0.369197</v>
      </c>
      <c r="AQ57">
        <v>25.788762999999999</v>
      </c>
      <c r="AR57">
        <v>45.606349999999999</v>
      </c>
      <c r="AS57">
        <v>35.072035999999997</v>
      </c>
      <c r="AT57">
        <v>11.874252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85.926035000000027</v>
      </c>
      <c r="BA57">
        <f t="shared" si="1"/>
        <v>2068.3426179999997</v>
      </c>
      <c r="BD57">
        <v>5.67</v>
      </c>
      <c r="BE57">
        <v>1.87</v>
      </c>
      <c r="BF57">
        <v>2.91</v>
      </c>
      <c r="BG57">
        <v>1.77</v>
      </c>
      <c r="BH57">
        <v>8.9700000000000006</v>
      </c>
      <c r="BI57">
        <v>0.9</v>
      </c>
      <c r="BJ57">
        <v>0.89</v>
      </c>
      <c r="BK57">
        <v>1.78</v>
      </c>
      <c r="BL57">
        <v>1.73</v>
      </c>
      <c r="BM57">
        <v>0.22</v>
      </c>
      <c r="BN57">
        <v>3.43</v>
      </c>
      <c r="BO57">
        <v>3.63</v>
      </c>
      <c r="BP57">
        <v>0.24</v>
      </c>
      <c r="BQ57">
        <v>1.93</v>
      </c>
      <c r="BR57">
        <v>2.09</v>
      </c>
      <c r="BS57">
        <v>1.55</v>
      </c>
      <c r="BT57">
        <v>2.8526379999999998</v>
      </c>
      <c r="BU57">
        <v>1.28911</v>
      </c>
      <c r="BV57">
        <v>2.2701850000000001</v>
      </c>
      <c r="BW57">
        <v>1.8666039999999999</v>
      </c>
      <c r="BX57">
        <v>1.882668</v>
      </c>
      <c r="BY57">
        <v>2.5782180000000001</v>
      </c>
      <c r="BZ57">
        <v>1.275358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3.4032480000000001</v>
      </c>
      <c r="CK57">
        <v>1.7967280000000001</v>
      </c>
      <c r="CL57">
        <v>1.861937</v>
      </c>
      <c r="CM57">
        <v>3.3736809999999999</v>
      </c>
      <c r="CN57">
        <v>1.7016249999999999</v>
      </c>
      <c r="CO57">
        <v>4.1251499999999997</v>
      </c>
      <c r="CP57">
        <v>4.0907809999999998</v>
      </c>
      <c r="CQ57">
        <v>1.8755679999999999</v>
      </c>
      <c r="CR57">
        <v>0.79695700000000003</v>
      </c>
      <c r="CS57">
        <v>1.3172140000000001</v>
      </c>
      <c r="CT57">
        <v>4.059202</v>
      </c>
      <c r="CU57">
        <v>0</v>
      </c>
      <c r="CV57">
        <v>0</v>
      </c>
      <c r="CW57">
        <v>3.929163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85.926035000000027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361.90179000000001</v>
      </c>
      <c r="L58">
        <v>341.67384099999998</v>
      </c>
      <c r="M58">
        <v>92.120135000000005</v>
      </c>
      <c r="N58">
        <v>117.61850099999999</v>
      </c>
      <c r="O58">
        <v>123.402011</v>
      </c>
      <c r="P58">
        <v>141.42464699999999</v>
      </c>
      <c r="Q58">
        <v>9.7357820000000004</v>
      </c>
      <c r="R58">
        <v>10.167857</v>
      </c>
      <c r="S58">
        <v>12.893946</v>
      </c>
      <c r="T58">
        <v>1.6537489999999999</v>
      </c>
      <c r="U58">
        <v>335.26028200000002</v>
      </c>
      <c r="V58">
        <v>14.050622000000001</v>
      </c>
      <c r="W58">
        <v>16.125926</v>
      </c>
      <c r="X58">
        <v>141.71826100000001</v>
      </c>
      <c r="Y58">
        <v>0</v>
      </c>
      <c r="Z58">
        <v>12.592471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8.7781439999999993</v>
      </c>
      <c r="AG58">
        <v>45.389789999999998</v>
      </c>
      <c r="AH58">
        <v>0</v>
      </c>
      <c r="AI58">
        <v>0</v>
      </c>
      <c r="AJ58">
        <v>0</v>
      </c>
      <c r="AK58">
        <v>62.398412999999998</v>
      </c>
      <c r="AL58">
        <v>34.606335000000001</v>
      </c>
      <c r="AM58">
        <v>17.397058999999999</v>
      </c>
      <c r="AN58">
        <v>1.0122850000000001</v>
      </c>
      <c r="AO58">
        <v>0</v>
      </c>
      <c r="AP58">
        <v>0.369197</v>
      </c>
      <c r="AQ58">
        <v>25.788762999999999</v>
      </c>
      <c r="AR58">
        <v>45.606349999999999</v>
      </c>
      <c r="AS58">
        <v>35.072035999999997</v>
      </c>
      <c r="AT58">
        <v>11.874252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85.926035000000027</v>
      </c>
      <c r="BA58">
        <f t="shared" si="1"/>
        <v>2106.5584799999997</v>
      </c>
      <c r="BD58">
        <v>5.67</v>
      </c>
      <c r="BE58">
        <v>1.87</v>
      </c>
      <c r="BF58">
        <v>2.91</v>
      </c>
      <c r="BG58">
        <v>1.77</v>
      </c>
      <c r="BH58">
        <v>8.9700000000000006</v>
      </c>
      <c r="BI58">
        <v>0.9</v>
      </c>
      <c r="BJ58">
        <v>0.89</v>
      </c>
      <c r="BK58">
        <v>1.78</v>
      </c>
      <c r="BL58">
        <v>1.73</v>
      </c>
      <c r="BM58">
        <v>0.22</v>
      </c>
      <c r="BN58">
        <v>3.43</v>
      </c>
      <c r="BO58">
        <v>3.63</v>
      </c>
      <c r="BP58">
        <v>0.24</v>
      </c>
      <c r="BQ58">
        <v>1.93</v>
      </c>
      <c r="BR58">
        <v>2.09</v>
      </c>
      <c r="BS58">
        <v>1.55</v>
      </c>
      <c r="BT58">
        <v>2.8526379999999998</v>
      </c>
      <c r="BU58">
        <v>1.28911</v>
      </c>
      <c r="BV58">
        <v>2.2701850000000001</v>
      </c>
      <c r="BW58">
        <v>1.8666039999999999</v>
      </c>
      <c r="BX58">
        <v>1.882668</v>
      </c>
      <c r="BY58">
        <v>2.5782180000000001</v>
      </c>
      <c r="BZ58">
        <v>1.275358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3.4032480000000001</v>
      </c>
      <c r="CK58">
        <v>1.7967280000000001</v>
      </c>
      <c r="CL58">
        <v>1.861937</v>
      </c>
      <c r="CM58">
        <v>3.3736809999999999</v>
      </c>
      <c r="CN58">
        <v>1.7016249999999999</v>
      </c>
      <c r="CO58">
        <v>4.1251499999999997</v>
      </c>
      <c r="CP58">
        <v>4.0907809999999998</v>
      </c>
      <c r="CQ58">
        <v>1.8755679999999999</v>
      </c>
      <c r="CR58">
        <v>0.79695700000000003</v>
      </c>
      <c r="CS58">
        <v>1.3172140000000001</v>
      </c>
      <c r="CT58">
        <v>4.059202</v>
      </c>
      <c r="CU58">
        <v>0</v>
      </c>
      <c r="CV58">
        <v>0</v>
      </c>
      <c r="CW58">
        <v>3.929163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85.926035000000027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361.92341900000002</v>
      </c>
      <c r="L59">
        <v>341.67384099999998</v>
      </c>
      <c r="M59">
        <v>92.120135000000005</v>
      </c>
      <c r="N59">
        <v>117.61850099999999</v>
      </c>
      <c r="O59">
        <v>123.402011</v>
      </c>
      <c r="P59">
        <v>141.42464699999999</v>
      </c>
      <c r="Q59">
        <v>9.7357820000000004</v>
      </c>
      <c r="R59">
        <v>15.355486000000001</v>
      </c>
      <c r="S59">
        <v>12.893946</v>
      </c>
      <c r="T59">
        <v>1.6537489999999999</v>
      </c>
      <c r="U59">
        <v>335.26028200000002</v>
      </c>
      <c r="V59">
        <v>14.050622000000001</v>
      </c>
      <c r="W59">
        <v>16.125926</v>
      </c>
      <c r="X59">
        <v>141.71826100000001</v>
      </c>
      <c r="Y59">
        <v>0</v>
      </c>
      <c r="Z59">
        <v>12.592471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8.7781439999999993</v>
      </c>
      <c r="AG59">
        <v>45.389789999999998</v>
      </c>
      <c r="AH59">
        <v>0</v>
      </c>
      <c r="AI59">
        <v>0</v>
      </c>
      <c r="AJ59">
        <v>0</v>
      </c>
      <c r="AK59">
        <v>62.398412999999998</v>
      </c>
      <c r="AL59">
        <v>34.606335000000001</v>
      </c>
      <c r="AM59">
        <v>17.397058999999999</v>
      </c>
      <c r="AN59">
        <v>1.0122850000000001</v>
      </c>
      <c r="AO59">
        <v>0</v>
      </c>
      <c r="AP59">
        <v>0.73839399999999999</v>
      </c>
      <c r="AQ59">
        <v>25.788762999999999</v>
      </c>
      <c r="AR59">
        <v>45.606349999999999</v>
      </c>
      <c r="AS59">
        <v>35.072035999999997</v>
      </c>
      <c r="AT59">
        <v>11.874252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85.926035000000027</v>
      </c>
      <c r="BA59">
        <f t="shared" si="1"/>
        <v>2112.1369349999995</v>
      </c>
      <c r="BD59">
        <v>5.67</v>
      </c>
      <c r="BE59">
        <v>1.87</v>
      </c>
      <c r="BF59">
        <v>2.91</v>
      </c>
      <c r="BG59">
        <v>1.77</v>
      </c>
      <c r="BH59">
        <v>8.9700000000000006</v>
      </c>
      <c r="BI59">
        <v>0.9</v>
      </c>
      <c r="BJ59">
        <v>0.89</v>
      </c>
      <c r="BK59">
        <v>1.78</v>
      </c>
      <c r="BL59">
        <v>1.73</v>
      </c>
      <c r="BM59">
        <v>0.22</v>
      </c>
      <c r="BN59">
        <v>3.43</v>
      </c>
      <c r="BO59">
        <v>3.63</v>
      </c>
      <c r="BP59">
        <v>0.24</v>
      </c>
      <c r="BQ59">
        <v>1.93</v>
      </c>
      <c r="BR59">
        <v>2.09</v>
      </c>
      <c r="BS59">
        <v>1.55</v>
      </c>
      <c r="BT59">
        <v>2.8526379999999998</v>
      </c>
      <c r="BU59">
        <v>1.28911</v>
      </c>
      <c r="BV59">
        <v>2.2701850000000001</v>
      </c>
      <c r="BW59">
        <v>1.8666039999999999</v>
      </c>
      <c r="BX59">
        <v>1.882668</v>
      </c>
      <c r="BY59">
        <v>2.5782180000000001</v>
      </c>
      <c r="BZ59">
        <v>1.275358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3.4032480000000001</v>
      </c>
      <c r="CK59">
        <v>1.7967280000000001</v>
      </c>
      <c r="CL59">
        <v>1.861937</v>
      </c>
      <c r="CM59">
        <v>3.3736809999999999</v>
      </c>
      <c r="CN59">
        <v>1.7016249999999999</v>
      </c>
      <c r="CO59">
        <v>4.1251499999999997</v>
      </c>
      <c r="CP59">
        <v>4.0907809999999998</v>
      </c>
      <c r="CQ59">
        <v>1.8755679999999999</v>
      </c>
      <c r="CR59">
        <v>0.79695700000000003</v>
      </c>
      <c r="CS59">
        <v>1.3172140000000001</v>
      </c>
      <c r="CT59">
        <v>4.059202</v>
      </c>
      <c r="CU59">
        <v>0</v>
      </c>
      <c r="CV59">
        <v>0</v>
      </c>
      <c r="CW59">
        <v>3.929163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85.926035000000027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361.90179000000001</v>
      </c>
      <c r="L60">
        <v>341.67384099999998</v>
      </c>
      <c r="M60">
        <v>92.120135000000005</v>
      </c>
      <c r="N60">
        <v>117.61850099999999</v>
      </c>
      <c r="O60">
        <v>123.402011</v>
      </c>
      <c r="P60">
        <v>141.42464699999999</v>
      </c>
      <c r="Q60">
        <v>9.7357820000000004</v>
      </c>
      <c r="R60">
        <v>15.355637</v>
      </c>
      <c r="S60">
        <v>12.893946</v>
      </c>
      <c r="T60">
        <v>1.6537489999999999</v>
      </c>
      <c r="U60">
        <v>335.26028200000002</v>
      </c>
      <c r="V60">
        <v>19.915310999999999</v>
      </c>
      <c r="W60">
        <v>30.900435000000002</v>
      </c>
      <c r="X60">
        <v>141.71826100000001</v>
      </c>
      <c r="Y60">
        <v>0</v>
      </c>
      <c r="Z60">
        <v>12.592471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8.7781439999999993</v>
      </c>
      <c r="AG60">
        <v>45.389789999999998</v>
      </c>
      <c r="AH60">
        <v>0</v>
      </c>
      <c r="AI60">
        <v>0</v>
      </c>
      <c r="AJ60">
        <v>0</v>
      </c>
      <c r="AK60">
        <v>62.398412999999998</v>
      </c>
      <c r="AL60">
        <v>34.606335000000001</v>
      </c>
      <c r="AM60">
        <v>17.397058999999999</v>
      </c>
      <c r="AN60">
        <v>1.0122850000000001</v>
      </c>
      <c r="AO60">
        <v>0</v>
      </c>
      <c r="AP60">
        <v>0.73839399999999999</v>
      </c>
      <c r="AQ60">
        <v>12.894382</v>
      </c>
      <c r="AR60">
        <v>45.606349999999999</v>
      </c>
      <c r="AS60">
        <v>35.072035999999997</v>
      </c>
      <c r="AT60">
        <v>11.874252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85.926035000000027</v>
      </c>
      <c r="BA60">
        <f t="shared" si="1"/>
        <v>2119.8602739999997</v>
      </c>
      <c r="BD60">
        <v>5.67</v>
      </c>
      <c r="BE60">
        <v>1.87</v>
      </c>
      <c r="BF60">
        <v>2.91</v>
      </c>
      <c r="BG60">
        <v>1.77</v>
      </c>
      <c r="BH60">
        <v>8.9700000000000006</v>
      </c>
      <c r="BI60">
        <v>0.9</v>
      </c>
      <c r="BJ60">
        <v>0.89</v>
      </c>
      <c r="BK60">
        <v>1.78</v>
      </c>
      <c r="BL60">
        <v>1.73</v>
      </c>
      <c r="BM60">
        <v>0.22</v>
      </c>
      <c r="BN60">
        <v>3.43</v>
      </c>
      <c r="BO60">
        <v>3.63</v>
      </c>
      <c r="BP60">
        <v>0.24</v>
      </c>
      <c r="BQ60">
        <v>1.93</v>
      </c>
      <c r="BR60">
        <v>2.09</v>
      </c>
      <c r="BS60">
        <v>1.55</v>
      </c>
      <c r="BT60">
        <v>2.8526379999999998</v>
      </c>
      <c r="BU60">
        <v>1.28911</v>
      </c>
      <c r="BV60">
        <v>2.2701850000000001</v>
      </c>
      <c r="BW60">
        <v>1.8666039999999999</v>
      </c>
      <c r="BX60">
        <v>1.882668</v>
      </c>
      <c r="BY60">
        <v>2.5782180000000001</v>
      </c>
      <c r="BZ60">
        <v>1.275358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3.4032480000000001</v>
      </c>
      <c r="CK60">
        <v>1.7967280000000001</v>
      </c>
      <c r="CL60">
        <v>1.861937</v>
      </c>
      <c r="CM60">
        <v>3.3736809999999999</v>
      </c>
      <c r="CN60">
        <v>1.7016249999999999</v>
      </c>
      <c r="CO60">
        <v>4.1251499999999997</v>
      </c>
      <c r="CP60">
        <v>4.0907809999999998</v>
      </c>
      <c r="CQ60">
        <v>1.8755679999999999</v>
      </c>
      <c r="CR60">
        <v>0.79695700000000003</v>
      </c>
      <c r="CS60">
        <v>1.3172140000000001</v>
      </c>
      <c r="CT60">
        <v>4.059202</v>
      </c>
      <c r="CU60">
        <v>0</v>
      </c>
      <c r="CV60">
        <v>0</v>
      </c>
      <c r="CW60">
        <v>3.929163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85.926035000000027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361.92341900000002</v>
      </c>
      <c r="L61">
        <v>341.67384099999998</v>
      </c>
      <c r="M61">
        <v>92.120135000000005</v>
      </c>
      <c r="N61">
        <v>117.61850099999999</v>
      </c>
      <c r="O61">
        <v>123.402011</v>
      </c>
      <c r="P61">
        <v>141.42464699999999</v>
      </c>
      <c r="Q61">
        <v>9.7357820000000004</v>
      </c>
      <c r="R61">
        <v>30.083359999999999</v>
      </c>
      <c r="S61">
        <v>12.893946</v>
      </c>
      <c r="T61">
        <v>1.6537489999999999</v>
      </c>
      <c r="U61">
        <v>335.26028200000002</v>
      </c>
      <c r="V61">
        <v>13.805259</v>
      </c>
      <c r="W61">
        <v>30.900435000000002</v>
      </c>
      <c r="X61">
        <v>107.849047</v>
      </c>
      <c r="Y61">
        <v>0</v>
      </c>
      <c r="Z61">
        <v>12.592471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8.7781439999999993</v>
      </c>
      <c r="AG61">
        <v>45.389789999999998</v>
      </c>
      <c r="AH61">
        <v>0</v>
      </c>
      <c r="AI61">
        <v>0</v>
      </c>
      <c r="AJ61">
        <v>0</v>
      </c>
      <c r="AK61">
        <v>62.398412999999998</v>
      </c>
      <c r="AL61">
        <v>34.606335000000001</v>
      </c>
      <c r="AM61">
        <v>17.397058999999999</v>
      </c>
      <c r="AN61">
        <v>1.0122850000000001</v>
      </c>
      <c r="AO61">
        <v>0</v>
      </c>
      <c r="AP61">
        <v>0.73839399999999999</v>
      </c>
      <c r="AQ61">
        <v>12.894382</v>
      </c>
      <c r="AR61">
        <v>45.606349999999999</v>
      </c>
      <c r="AS61">
        <v>35.072035999999997</v>
      </c>
      <c r="AT61">
        <v>11.874252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85.926035000000027</v>
      </c>
      <c r="BA61">
        <f t="shared" si="1"/>
        <v>2094.6303599999997</v>
      </c>
      <c r="BD61">
        <v>5.67</v>
      </c>
      <c r="BE61">
        <v>1.87</v>
      </c>
      <c r="BF61">
        <v>2.91</v>
      </c>
      <c r="BG61">
        <v>1.77</v>
      </c>
      <c r="BH61">
        <v>8.9700000000000006</v>
      </c>
      <c r="BI61">
        <v>0.9</v>
      </c>
      <c r="BJ61">
        <v>0.89</v>
      </c>
      <c r="BK61">
        <v>1.78</v>
      </c>
      <c r="BL61">
        <v>1.73</v>
      </c>
      <c r="BM61">
        <v>0.22</v>
      </c>
      <c r="BN61">
        <v>3.43</v>
      </c>
      <c r="BO61">
        <v>3.63</v>
      </c>
      <c r="BP61">
        <v>0.24</v>
      </c>
      <c r="BQ61">
        <v>1.93</v>
      </c>
      <c r="BR61">
        <v>2.09</v>
      </c>
      <c r="BS61">
        <v>1.55</v>
      </c>
      <c r="BT61">
        <v>2.8526379999999998</v>
      </c>
      <c r="BU61">
        <v>1.28911</v>
      </c>
      <c r="BV61">
        <v>2.2701850000000001</v>
      </c>
      <c r="BW61">
        <v>1.8666039999999999</v>
      </c>
      <c r="BX61">
        <v>1.882668</v>
      </c>
      <c r="BY61">
        <v>2.5782180000000001</v>
      </c>
      <c r="BZ61">
        <v>1.275358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3.4032480000000001</v>
      </c>
      <c r="CK61">
        <v>1.7967280000000001</v>
      </c>
      <c r="CL61">
        <v>1.861937</v>
      </c>
      <c r="CM61">
        <v>3.3736809999999999</v>
      </c>
      <c r="CN61">
        <v>1.7016249999999999</v>
      </c>
      <c r="CO61">
        <v>4.1251499999999997</v>
      </c>
      <c r="CP61">
        <v>4.0907809999999998</v>
      </c>
      <c r="CQ61">
        <v>1.8755679999999999</v>
      </c>
      <c r="CR61">
        <v>0.79695700000000003</v>
      </c>
      <c r="CS61">
        <v>1.3172140000000001</v>
      </c>
      <c r="CT61">
        <v>4.059202</v>
      </c>
      <c r="CU61">
        <v>0</v>
      </c>
      <c r="CV61">
        <v>0</v>
      </c>
      <c r="CW61">
        <v>3.929163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85.926035000000027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361.90179000000001</v>
      </c>
      <c r="L62">
        <v>341.67384099999998</v>
      </c>
      <c r="M62">
        <v>92.120135000000005</v>
      </c>
      <c r="N62">
        <v>117.61850099999999</v>
      </c>
      <c r="O62">
        <v>123.402011</v>
      </c>
      <c r="P62">
        <v>141.42464699999999</v>
      </c>
      <c r="Q62">
        <v>9.7357820000000004</v>
      </c>
      <c r="R62">
        <v>30.083359999999999</v>
      </c>
      <c r="S62">
        <v>12.893946</v>
      </c>
      <c r="T62">
        <v>1.6537489999999999</v>
      </c>
      <c r="U62">
        <v>335.26028200000002</v>
      </c>
      <c r="V62">
        <v>13.805259</v>
      </c>
      <c r="W62">
        <v>30.900435000000002</v>
      </c>
      <c r="X62">
        <v>107.849047</v>
      </c>
      <c r="Y62">
        <v>0</v>
      </c>
      <c r="Z62">
        <v>12.592471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8.7781439999999993</v>
      </c>
      <c r="AG62">
        <v>45.389789999999998</v>
      </c>
      <c r="AH62">
        <v>0</v>
      </c>
      <c r="AI62">
        <v>0</v>
      </c>
      <c r="AJ62">
        <v>0</v>
      </c>
      <c r="AK62">
        <v>62.398412999999998</v>
      </c>
      <c r="AL62">
        <v>34.606335000000001</v>
      </c>
      <c r="AM62">
        <v>17.397058999999999</v>
      </c>
      <c r="AN62">
        <v>1.0122850000000001</v>
      </c>
      <c r="AO62">
        <v>0</v>
      </c>
      <c r="AP62">
        <v>0.73839399999999999</v>
      </c>
      <c r="AQ62">
        <v>12.894382</v>
      </c>
      <c r="AR62">
        <v>45.606349999999999</v>
      </c>
      <c r="AS62">
        <v>35.072035999999997</v>
      </c>
      <c r="AT62">
        <v>11.874252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85.876035000000016</v>
      </c>
      <c r="BA62">
        <f t="shared" si="1"/>
        <v>2094.5587309999996</v>
      </c>
      <c r="BD62">
        <v>5.67</v>
      </c>
      <c r="BE62">
        <v>1.87</v>
      </c>
      <c r="BF62">
        <v>2.91</v>
      </c>
      <c r="BG62">
        <v>1.77</v>
      </c>
      <c r="BH62">
        <v>8.9700000000000006</v>
      </c>
      <c r="BI62">
        <v>0.87</v>
      </c>
      <c r="BJ62">
        <v>0.87</v>
      </c>
      <c r="BK62">
        <v>1.78</v>
      </c>
      <c r="BL62">
        <v>1.73</v>
      </c>
      <c r="BM62">
        <v>0.22</v>
      </c>
      <c r="BN62">
        <v>3.43</v>
      </c>
      <c r="BO62">
        <v>3.63</v>
      </c>
      <c r="BP62">
        <v>0.24</v>
      </c>
      <c r="BQ62">
        <v>1.93</v>
      </c>
      <c r="BR62">
        <v>2.09</v>
      </c>
      <c r="BS62">
        <v>1.55</v>
      </c>
      <c r="BT62">
        <v>2.8526379999999998</v>
      </c>
      <c r="BU62">
        <v>1.28911</v>
      </c>
      <c r="BV62">
        <v>2.2701850000000001</v>
      </c>
      <c r="BW62">
        <v>1.8666039999999999</v>
      </c>
      <c r="BX62">
        <v>1.882668</v>
      </c>
      <c r="BY62">
        <v>2.5782180000000001</v>
      </c>
      <c r="BZ62">
        <v>1.275358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3.4032480000000001</v>
      </c>
      <c r="CK62">
        <v>1.7967280000000001</v>
      </c>
      <c r="CL62">
        <v>1.861937</v>
      </c>
      <c r="CM62">
        <v>3.3736809999999999</v>
      </c>
      <c r="CN62">
        <v>1.7016249999999999</v>
      </c>
      <c r="CO62">
        <v>4.1251499999999997</v>
      </c>
      <c r="CP62">
        <v>4.0907809999999998</v>
      </c>
      <c r="CQ62">
        <v>1.8755679999999999</v>
      </c>
      <c r="CR62">
        <v>0.79695700000000003</v>
      </c>
      <c r="CS62">
        <v>1.3172140000000001</v>
      </c>
      <c r="CT62">
        <v>4.059202</v>
      </c>
      <c r="CU62">
        <v>0</v>
      </c>
      <c r="CV62">
        <v>0</v>
      </c>
      <c r="CW62">
        <v>3.929163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85.876035000000016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351.71349600000002</v>
      </c>
      <c r="L63">
        <v>341.67384099999998</v>
      </c>
      <c r="M63">
        <v>92.120135000000005</v>
      </c>
      <c r="N63">
        <v>117.61850099999999</v>
      </c>
      <c r="O63">
        <v>123.402011</v>
      </c>
      <c r="P63">
        <v>141.42464699999999</v>
      </c>
      <c r="Q63">
        <v>9.4336959999999994</v>
      </c>
      <c r="R63">
        <v>30.083359999999999</v>
      </c>
      <c r="S63">
        <v>10.188357999999999</v>
      </c>
      <c r="T63">
        <v>1.6537489999999999</v>
      </c>
      <c r="U63">
        <v>335.26028200000002</v>
      </c>
      <c r="V63">
        <v>13.805259</v>
      </c>
      <c r="W63">
        <v>30.900435000000002</v>
      </c>
      <c r="X63">
        <v>107.849047</v>
      </c>
      <c r="Y63">
        <v>0</v>
      </c>
      <c r="Z63">
        <v>12.592471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8.7781439999999993</v>
      </c>
      <c r="AG63">
        <v>45.389789999999998</v>
      </c>
      <c r="AH63">
        <v>0</v>
      </c>
      <c r="AI63">
        <v>0</v>
      </c>
      <c r="AJ63">
        <v>0</v>
      </c>
      <c r="AK63">
        <v>62.398412999999998</v>
      </c>
      <c r="AL63">
        <v>23.443000999999999</v>
      </c>
      <c r="AM63">
        <v>17.397058999999999</v>
      </c>
      <c r="AN63">
        <v>1.0122850000000001</v>
      </c>
      <c r="AO63">
        <v>0</v>
      </c>
      <c r="AP63">
        <v>0.73839399999999999</v>
      </c>
      <c r="AQ63">
        <v>12.894382</v>
      </c>
      <c r="AR63">
        <v>45.606349999999999</v>
      </c>
      <c r="AS63">
        <v>35.072035999999997</v>
      </c>
      <c r="AT63">
        <v>11.874252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85.876035000000016</v>
      </c>
      <c r="BA63">
        <f t="shared" si="1"/>
        <v>2070.1994290000002</v>
      </c>
      <c r="BD63">
        <v>5.67</v>
      </c>
      <c r="BE63">
        <v>1.87</v>
      </c>
      <c r="BF63">
        <v>2.91</v>
      </c>
      <c r="BG63">
        <v>1.77</v>
      </c>
      <c r="BH63">
        <v>8.9700000000000006</v>
      </c>
      <c r="BI63">
        <v>0.87</v>
      </c>
      <c r="BJ63">
        <v>0.87</v>
      </c>
      <c r="BK63">
        <v>1.78</v>
      </c>
      <c r="BL63">
        <v>1.73</v>
      </c>
      <c r="BM63">
        <v>0.22</v>
      </c>
      <c r="BN63">
        <v>3.43</v>
      </c>
      <c r="BO63">
        <v>3.63</v>
      </c>
      <c r="BP63">
        <v>0.24</v>
      </c>
      <c r="BQ63">
        <v>1.93</v>
      </c>
      <c r="BR63">
        <v>2.09</v>
      </c>
      <c r="BS63">
        <v>1.55</v>
      </c>
      <c r="BT63">
        <v>2.8526379999999998</v>
      </c>
      <c r="BU63">
        <v>1.28911</v>
      </c>
      <c r="BV63">
        <v>2.2701850000000001</v>
      </c>
      <c r="BW63">
        <v>1.8666039999999999</v>
      </c>
      <c r="BX63">
        <v>1.882668</v>
      </c>
      <c r="BY63">
        <v>2.5782180000000001</v>
      </c>
      <c r="BZ63">
        <v>1.275358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3.4032480000000001</v>
      </c>
      <c r="CK63">
        <v>1.7967280000000001</v>
      </c>
      <c r="CL63">
        <v>1.861937</v>
      </c>
      <c r="CM63">
        <v>3.3736809999999999</v>
      </c>
      <c r="CN63">
        <v>1.7016249999999999</v>
      </c>
      <c r="CO63">
        <v>4.1251499999999997</v>
      </c>
      <c r="CP63">
        <v>4.0907809999999998</v>
      </c>
      <c r="CQ63">
        <v>1.8755679999999999</v>
      </c>
      <c r="CR63">
        <v>0.79695700000000003</v>
      </c>
      <c r="CS63">
        <v>1.3172140000000001</v>
      </c>
      <c r="CT63">
        <v>4.059202</v>
      </c>
      <c r="CU63">
        <v>0</v>
      </c>
      <c r="CV63">
        <v>0</v>
      </c>
      <c r="CW63">
        <v>3.929163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85.876035000000016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351.65851300000003</v>
      </c>
      <c r="L64">
        <v>341.67384099999998</v>
      </c>
      <c r="M64">
        <v>92.120135000000005</v>
      </c>
      <c r="N64">
        <v>117.61850099999999</v>
      </c>
      <c r="O64">
        <v>123.402011</v>
      </c>
      <c r="P64">
        <v>141.42464699999999</v>
      </c>
      <c r="Q64">
        <v>8.2525089999999999</v>
      </c>
      <c r="R64">
        <v>30.083359999999999</v>
      </c>
      <c r="S64">
        <v>12.072647</v>
      </c>
      <c r="T64">
        <v>1.6537489999999999</v>
      </c>
      <c r="U64">
        <v>335.26028200000002</v>
      </c>
      <c r="V64">
        <v>19.915310999999999</v>
      </c>
      <c r="W64">
        <v>44.067160999999999</v>
      </c>
      <c r="X64">
        <v>141.71826100000001</v>
      </c>
      <c r="Y64">
        <v>0</v>
      </c>
      <c r="Z64">
        <v>12.592471</v>
      </c>
      <c r="AA64">
        <v>0</v>
      </c>
      <c r="AB64">
        <v>0</v>
      </c>
      <c r="AC64">
        <v>0</v>
      </c>
      <c r="AD64">
        <v>0</v>
      </c>
      <c r="AE64">
        <v>18.167401999999999</v>
      </c>
      <c r="AF64">
        <v>8.7781439999999993</v>
      </c>
      <c r="AG64">
        <v>45.389789999999998</v>
      </c>
      <c r="AH64">
        <v>0</v>
      </c>
      <c r="AI64">
        <v>0</v>
      </c>
      <c r="AJ64">
        <v>0</v>
      </c>
      <c r="AK64">
        <v>62.398412999999998</v>
      </c>
      <c r="AL64">
        <v>23.443000999999999</v>
      </c>
      <c r="AM64">
        <v>17.397058999999999</v>
      </c>
      <c r="AN64">
        <v>1.0122850000000001</v>
      </c>
      <c r="AO64">
        <v>0</v>
      </c>
      <c r="AP64">
        <v>0.73839399999999999</v>
      </c>
      <c r="AQ64">
        <v>12.894382</v>
      </c>
      <c r="AR64">
        <v>45.606349999999999</v>
      </c>
      <c r="AS64">
        <v>35.072035999999997</v>
      </c>
      <c r="AT64">
        <v>11.874252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85.876035000000016</v>
      </c>
      <c r="BA64">
        <f t="shared" si="1"/>
        <v>2142.160942</v>
      </c>
      <c r="BD64">
        <v>5.67</v>
      </c>
      <c r="BE64">
        <v>1.87</v>
      </c>
      <c r="BF64">
        <v>2.91</v>
      </c>
      <c r="BG64">
        <v>1.77</v>
      </c>
      <c r="BH64">
        <v>8.9700000000000006</v>
      </c>
      <c r="BI64">
        <v>0.87</v>
      </c>
      <c r="BJ64">
        <v>0.87</v>
      </c>
      <c r="BK64">
        <v>1.78</v>
      </c>
      <c r="BL64">
        <v>1.73</v>
      </c>
      <c r="BM64">
        <v>0.22</v>
      </c>
      <c r="BN64">
        <v>3.43</v>
      </c>
      <c r="BO64">
        <v>3.63</v>
      </c>
      <c r="BP64">
        <v>0.24</v>
      </c>
      <c r="BQ64">
        <v>1.93</v>
      </c>
      <c r="BR64">
        <v>2.09</v>
      </c>
      <c r="BS64">
        <v>1.55</v>
      </c>
      <c r="BT64">
        <v>2.8526379999999998</v>
      </c>
      <c r="BU64">
        <v>1.28911</v>
      </c>
      <c r="BV64">
        <v>2.2701850000000001</v>
      </c>
      <c r="BW64">
        <v>1.8666039999999999</v>
      </c>
      <c r="BX64">
        <v>1.882668</v>
      </c>
      <c r="BY64">
        <v>2.5782180000000001</v>
      </c>
      <c r="BZ64">
        <v>1.275358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3.4032480000000001</v>
      </c>
      <c r="CK64">
        <v>1.7967280000000001</v>
      </c>
      <c r="CL64">
        <v>1.861937</v>
      </c>
      <c r="CM64">
        <v>3.3736809999999999</v>
      </c>
      <c r="CN64">
        <v>1.7016249999999999</v>
      </c>
      <c r="CO64">
        <v>4.1251499999999997</v>
      </c>
      <c r="CP64">
        <v>4.0907809999999998</v>
      </c>
      <c r="CQ64">
        <v>1.8755679999999999</v>
      </c>
      <c r="CR64">
        <v>0.79695700000000003</v>
      </c>
      <c r="CS64">
        <v>1.3172140000000001</v>
      </c>
      <c r="CT64">
        <v>4.059202</v>
      </c>
      <c r="CU64">
        <v>0</v>
      </c>
      <c r="CV64">
        <v>0</v>
      </c>
      <c r="CW64">
        <v>3.929163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85.876035000000016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360.56329499999998</v>
      </c>
      <c r="L65">
        <v>381.77507100000003</v>
      </c>
      <c r="M65">
        <v>92.120135000000005</v>
      </c>
      <c r="N65">
        <v>117.61850099999999</v>
      </c>
      <c r="O65">
        <v>123.402011</v>
      </c>
      <c r="P65">
        <v>141.42464699999999</v>
      </c>
      <c r="Q65">
        <v>8.2525089999999999</v>
      </c>
      <c r="R65">
        <v>30.083359999999999</v>
      </c>
      <c r="S65">
        <v>10.562608000000001</v>
      </c>
      <c r="T65">
        <v>1.6537489999999999</v>
      </c>
      <c r="U65">
        <v>335.26028200000002</v>
      </c>
      <c r="V65">
        <v>19.915310999999999</v>
      </c>
      <c r="W65">
        <v>44.575595999999997</v>
      </c>
      <c r="X65">
        <v>141.71826100000001</v>
      </c>
      <c r="Y65">
        <v>0</v>
      </c>
      <c r="Z65">
        <v>6.2962360000000004</v>
      </c>
      <c r="AA65">
        <v>0</v>
      </c>
      <c r="AB65">
        <v>0</v>
      </c>
      <c r="AC65">
        <v>0</v>
      </c>
      <c r="AD65">
        <v>0</v>
      </c>
      <c r="AE65">
        <v>18.167401999999999</v>
      </c>
      <c r="AF65">
        <v>8.7781439999999993</v>
      </c>
      <c r="AG65">
        <v>45.389789999999998</v>
      </c>
      <c r="AH65">
        <v>0</v>
      </c>
      <c r="AI65">
        <v>14.097213</v>
      </c>
      <c r="AJ65">
        <v>0</v>
      </c>
      <c r="AK65">
        <v>62.398412999999998</v>
      </c>
      <c r="AL65">
        <v>23.443000999999999</v>
      </c>
      <c r="AM65">
        <v>17.397058999999999</v>
      </c>
      <c r="AN65">
        <v>1.0122850000000001</v>
      </c>
      <c r="AO65">
        <v>0</v>
      </c>
      <c r="AP65">
        <v>0.73839399999999999</v>
      </c>
      <c r="AQ65">
        <v>12.894382</v>
      </c>
      <c r="AR65">
        <v>45.606349999999999</v>
      </c>
      <c r="AS65">
        <v>35.072035999999997</v>
      </c>
      <c r="AT65">
        <v>13.119773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85.876035000000016</v>
      </c>
      <c r="BA65">
        <f t="shared" si="1"/>
        <v>2199.2118489999998</v>
      </c>
      <c r="BD65">
        <v>5.67</v>
      </c>
      <c r="BE65">
        <v>1.87</v>
      </c>
      <c r="BF65">
        <v>2.91</v>
      </c>
      <c r="BG65">
        <v>1.77</v>
      </c>
      <c r="BH65">
        <v>8.9700000000000006</v>
      </c>
      <c r="BI65">
        <v>0.87</v>
      </c>
      <c r="BJ65">
        <v>0.87</v>
      </c>
      <c r="BK65">
        <v>1.78</v>
      </c>
      <c r="BL65">
        <v>1.73</v>
      </c>
      <c r="BM65">
        <v>0.22</v>
      </c>
      <c r="BN65">
        <v>3.43</v>
      </c>
      <c r="BO65">
        <v>3.63</v>
      </c>
      <c r="BP65">
        <v>0.24</v>
      </c>
      <c r="BQ65">
        <v>1.93</v>
      </c>
      <c r="BR65">
        <v>2.09</v>
      </c>
      <c r="BS65">
        <v>1.55</v>
      </c>
      <c r="BT65">
        <v>2.8526379999999998</v>
      </c>
      <c r="BU65">
        <v>1.28911</v>
      </c>
      <c r="BV65">
        <v>2.2701850000000001</v>
      </c>
      <c r="BW65">
        <v>1.8666039999999999</v>
      </c>
      <c r="BX65">
        <v>1.882668</v>
      </c>
      <c r="BY65">
        <v>2.5782180000000001</v>
      </c>
      <c r="BZ65">
        <v>1.275358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3.4032480000000001</v>
      </c>
      <c r="CK65">
        <v>1.7967280000000001</v>
      </c>
      <c r="CL65">
        <v>1.861937</v>
      </c>
      <c r="CM65">
        <v>3.3736809999999999</v>
      </c>
      <c r="CN65">
        <v>1.7016249999999999</v>
      </c>
      <c r="CO65">
        <v>4.1251499999999997</v>
      </c>
      <c r="CP65">
        <v>4.0907809999999998</v>
      </c>
      <c r="CQ65">
        <v>1.8755679999999999</v>
      </c>
      <c r="CR65">
        <v>0.79695700000000003</v>
      </c>
      <c r="CS65">
        <v>1.3172140000000001</v>
      </c>
      <c r="CT65">
        <v>4.059202</v>
      </c>
      <c r="CU65">
        <v>0</v>
      </c>
      <c r="CV65">
        <v>0</v>
      </c>
      <c r="CW65">
        <v>3.929163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85.876035000000016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380.54585500000002</v>
      </c>
      <c r="L66">
        <v>381.77507100000003</v>
      </c>
      <c r="M66">
        <v>92.120135000000005</v>
      </c>
      <c r="N66">
        <v>117.61850099999999</v>
      </c>
      <c r="O66">
        <v>123.402011</v>
      </c>
      <c r="P66">
        <v>141.42464699999999</v>
      </c>
      <c r="Q66">
        <v>8.2525089999999999</v>
      </c>
      <c r="R66">
        <v>30.083359999999999</v>
      </c>
      <c r="S66">
        <v>10.562608000000001</v>
      </c>
      <c r="T66">
        <v>1.6537489999999999</v>
      </c>
      <c r="U66">
        <v>335.26028200000002</v>
      </c>
      <c r="V66">
        <v>19.915310999999999</v>
      </c>
      <c r="W66">
        <v>44.575595999999997</v>
      </c>
      <c r="X66">
        <v>141.71826100000001</v>
      </c>
      <c r="Y66">
        <v>0</v>
      </c>
      <c r="Z66">
        <v>6.2962360000000004</v>
      </c>
      <c r="AA66">
        <v>0</v>
      </c>
      <c r="AB66">
        <v>0</v>
      </c>
      <c r="AC66">
        <v>0</v>
      </c>
      <c r="AD66">
        <v>0</v>
      </c>
      <c r="AE66">
        <v>18.167401999999999</v>
      </c>
      <c r="AF66">
        <v>8.7781439999999993</v>
      </c>
      <c r="AG66">
        <v>45.389789999999998</v>
      </c>
      <c r="AH66">
        <v>0</v>
      </c>
      <c r="AI66">
        <v>4.2291639999999999</v>
      </c>
      <c r="AJ66">
        <v>0</v>
      </c>
      <c r="AK66">
        <v>62.398412999999998</v>
      </c>
      <c r="AL66">
        <v>23.443000999999999</v>
      </c>
      <c r="AM66">
        <v>17.397058999999999</v>
      </c>
      <c r="AN66">
        <v>1.0122850000000001</v>
      </c>
      <c r="AO66">
        <v>0</v>
      </c>
      <c r="AP66">
        <v>0.73839399999999999</v>
      </c>
      <c r="AQ66">
        <v>12.894382</v>
      </c>
      <c r="AR66">
        <v>45.606349999999999</v>
      </c>
      <c r="AS66">
        <v>35.072035999999997</v>
      </c>
      <c r="AT66">
        <v>13.4498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85.876035000000016</v>
      </c>
      <c r="BA66">
        <f t="shared" si="1"/>
        <v>2209.656387</v>
      </c>
      <c r="BD66">
        <v>5.67</v>
      </c>
      <c r="BE66">
        <v>1.87</v>
      </c>
      <c r="BF66">
        <v>2.91</v>
      </c>
      <c r="BG66">
        <v>1.77</v>
      </c>
      <c r="BH66">
        <v>8.9700000000000006</v>
      </c>
      <c r="BI66">
        <v>0.87</v>
      </c>
      <c r="BJ66">
        <v>0.87</v>
      </c>
      <c r="BK66">
        <v>1.78</v>
      </c>
      <c r="BL66">
        <v>1.73</v>
      </c>
      <c r="BM66">
        <v>0.22</v>
      </c>
      <c r="BN66">
        <v>3.43</v>
      </c>
      <c r="BO66">
        <v>3.63</v>
      </c>
      <c r="BP66">
        <v>0.24</v>
      </c>
      <c r="BQ66">
        <v>1.93</v>
      </c>
      <c r="BR66">
        <v>2.09</v>
      </c>
      <c r="BS66">
        <v>1.55</v>
      </c>
      <c r="BT66">
        <v>2.8526379999999998</v>
      </c>
      <c r="BU66">
        <v>1.28911</v>
      </c>
      <c r="BV66">
        <v>2.2701850000000001</v>
      </c>
      <c r="BW66">
        <v>1.8666039999999999</v>
      </c>
      <c r="BX66">
        <v>1.882668</v>
      </c>
      <c r="BY66">
        <v>2.5782180000000001</v>
      </c>
      <c r="BZ66">
        <v>1.275358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3.4032480000000001</v>
      </c>
      <c r="CK66">
        <v>1.7967280000000001</v>
      </c>
      <c r="CL66">
        <v>1.861937</v>
      </c>
      <c r="CM66">
        <v>3.3736809999999999</v>
      </c>
      <c r="CN66">
        <v>1.7016249999999999</v>
      </c>
      <c r="CO66">
        <v>4.1251499999999997</v>
      </c>
      <c r="CP66">
        <v>4.0907809999999998</v>
      </c>
      <c r="CQ66">
        <v>1.8755679999999999</v>
      </c>
      <c r="CR66">
        <v>0.79695700000000003</v>
      </c>
      <c r="CS66">
        <v>1.3172140000000001</v>
      </c>
      <c r="CT66">
        <v>4.059202</v>
      </c>
      <c r="CU66">
        <v>0</v>
      </c>
      <c r="CV66">
        <v>0</v>
      </c>
      <c r="CW66">
        <v>3.929163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85.876035000000016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462.28221100000002</v>
      </c>
      <c r="L67">
        <v>390.56086399999998</v>
      </c>
      <c r="M67">
        <v>92.120135000000005</v>
      </c>
      <c r="N67">
        <v>117.61850099999999</v>
      </c>
      <c r="O67">
        <v>123.402011</v>
      </c>
      <c r="P67">
        <v>141.42464699999999</v>
      </c>
      <c r="Q67">
        <v>14.762116000000001</v>
      </c>
      <c r="R67">
        <v>30.083359999999999</v>
      </c>
      <c r="S67">
        <v>18.498470999999999</v>
      </c>
      <c r="T67">
        <v>2.2960729999999998</v>
      </c>
      <c r="U67">
        <v>335.26028200000002</v>
      </c>
      <c r="V67">
        <v>19.915310999999999</v>
      </c>
      <c r="W67">
        <v>44.575595999999997</v>
      </c>
      <c r="X67">
        <v>141.71826100000001</v>
      </c>
      <c r="Y67">
        <v>0</v>
      </c>
      <c r="Z67">
        <v>6.2962360000000004</v>
      </c>
      <c r="AA67">
        <v>0</v>
      </c>
      <c r="AB67">
        <v>0</v>
      </c>
      <c r="AC67">
        <v>0</v>
      </c>
      <c r="AD67">
        <v>0</v>
      </c>
      <c r="AE67">
        <v>22.993117999999999</v>
      </c>
      <c r="AF67">
        <v>8.7781439999999993</v>
      </c>
      <c r="AG67">
        <v>45.389789999999998</v>
      </c>
      <c r="AH67">
        <v>20.668230999999999</v>
      </c>
      <c r="AI67">
        <v>0</v>
      </c>
      <c r="AJ67">
        <v>0</v>
      </c>
      <c r="AK67">
        <v>62.398412999999998</v>
      </c>
      <c r="AL67">
        <v>23.443000999999999</v>
      </c>
      <c r="AM67">
        <v>17.397058999999999</v>
      </c>
      <c r="AN67">
        <v>1.0122850000000001</v>
      </c>
      <c r="AO67">
        <v>0</v>
      </c>
      <c r="AP67">
        <v>0.73839399999999999</v>
      </c>
      <c r="AQ67">
        <v>12.894382</v>
      </c>
      <c r="AR67">
        <v>45.606349999999999</v>
      </c>
      <c r="AS67">
        <v>35.072035999999997</v>
      </c>
      <c r="AT67">
        <v>13.4498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86.396397000000036</v>
      </c>
      <c r="BA67">
        <f t="shared" si="1"/>
        <v>2337.0514749999998</v>
      </c>
      <c r="BD67">
        <v>5.67</v>
      </c>
      <c r="BE67">
        <v>1.87</v>
      </c>
      <c r="BF67">
        <v>2.91</v>
      </c>
      <c r="BG67">
        <v>1.77</v>
      </c>
      <c r="BH67">
        <v>8.9700000000000006</v>
      </c>
      <c r="BI67">
        <v>0.87</v>
      </c>
      <c r="BJ67">
        <v>0.87</v>
      </c>
      <c r="BK67">
        <v>1.78</v>
      </c>
      <c r="BL67">
        <v>1.73</v>
      </c>
      <c r="BM67">
        <v>0.22</v>
      </c>
      <c r="BN67">
        <v>3.43</v>
      </c>
      <c r="BO67">
        <v>3.63</v>
      </c>
      <c r="BP67">
        <v>0.24</v>
      </c>
      <c r="BQ67">
        <v>1.93</v>
      </c>
      <c r="BR67">
        <v>2.09</v>
      </c>
      <c r="BS67">
        <v>1.55</v>
      </c>
      <c r="BT67">
        <v>2.8526379999999998</v>
      </c>
      <c r="BU67">
        <v>1.28911</v>
      </c>
      <c r="BV67">
        <v>2.2701850000000001</v>
      </c>
      <c r="BW67">
        <v>1.8666039999999999</v>
      </c>
      <c r="BX67">
        <v>1.882668</v>
      </c>
      <c r="BY67">
        <v>2.4613390000000002</v>
      </c>
      <c r="BZ67">
        <v>1.275358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3.4032480000000001</v>
      </c>
      <c r="CK67">
        <v>1.7967280000000001</v>
      </c>
      <c r="CL67">
        <v>1.861937</v>
      </c>
      <c r="CM67">
        <v>3.3736809999999999</v>
      </c>
      <c r="CN67">
        <v>1.7016249999999999</v>
      </c>
      <c r="CO67">
        <v>4.1251499999999997</v>
      </c>
      <c r="CP67">
        <v>4.0907809999999998</v>
      </c>
      <c r="CQ67">
        <v>1.8755679999999999</v>
      </c>
      <c r="CR67">
        <v>0.79695700000000003</v>
      </c>
      <c r="CS67">
        <v>1.3172140000000001</v>
      </c>
      <c r="CT67">
        <v>4.059202</v>
      </c>
      <c r="CU67">
        <v>0</v>
      </c>
      <c r="CV67">
        <v>0.63724099999999995</v>
      </c>
      <c r="CW67">
        <v>3.929163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86.396397000000036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510.31721099999999</v>
      </c>
      <c r="L68">
        <v>515.35579399999995</v>
      </c>
      <c r="M68">
        <v>92.120135000000005</v>
      </c>
      <c r="N68">
        <v>117.61850099999999</v>
      </c>
      <c r="O68">
        <v>123.402011</v>
      </c>
      <c r="P68">
        <v>141.42464699999999</v>
      </c>
      <c r="Q68">
        <v>14.762116000000001</v>
      </c>
      <c r="R68">
        <v>30.083359999999999</v>
      </c>
      <c r="S68">
        <v>18.498470999999999</v>
      </c>
      <c r="T68">
        <v>2.2960729999999998</v>
      </c>
      <c r="U68">
        <v>335.26028200000002</v>
      </c>
      <c r="V68">
        <v>19.915310999999999</v>
      </c>
      <c r="W68">
        <v>44.575595999999997</v>
      </c>
      <c r="X68">
        <v>141.71826100000001</v>
      </c>
      <c r="Y68">
        <v>0</v>
      </c>
      <c r="Z68">
        <v>6.2962360000000004</v>
      </c>
      <c r="AA68">
        <v>0</v>
      </c>
      <c r="AB68">
        <v>0</v>
      </c>
      <c r="AC68">
        <v>0</v>
      </c>
      <c r="AD68">
        <v>0</v>
      </c>
      <c r="AE68">
        <v>36.334803999999998</v>
      </c>
      <c r="AF68">
        <v>8.7781439999999993</v>
      </c>
      <c r="AG68">
        <v>45.389789999999998</v>
      </c>
      <c r="AH68">
        <v>41.336461999999997</v>
      </c>
      <c r="AI68">
        <v>0</v>
      </c>
      <c r="AJ68">
        <v>0</v>
      </c>
      <c r="AK68">
        <v>62.398412999999998</v>
      </c>
      <c r="AL68">
        <v>23.443000999999999</v>
      </c>
      <c r="AM68">
        <v>17.397058999999999</v>
      </c>
      <c r="AN68">
        <v>1.0122850000000001</v>
      </c>
      <c r="AO68">
        <v>0</v>
      </c>
      <c r="AP68">
        <v>0.369197</v>
      </c>
      <c r="AQ68">
        <v>12.894382</v>
      </c>
      <c r="AR68">
        <v>45.606349999999999</v>
      </c>
      <c r="AS68">
        <v>35.072035999999997</v>
      </c>
      <c r="AT68">
        <v>13.4498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87.033639000000036</v>
      </c>
      <c r="BA68">
        <f t="shared" ref="BA68:BA99" si="4">SUM(B68:AZ68)</f>
        <v>2544.1593670000002</v>
      </c>
      <c r="BD68">
        <v>5.67</v>
      </c>
      <c r="BE68">
        <v>1.87</v>
      </c>
      <c r="BF68">
        <v>2.91</v>
      </c>
      <c r="BG68">
        <v>1.77</v>
      </c>
      <c r="BH68">
        <v>8.9700000000000006</v>
      </c>
      <c r="BI68">
        <v>0.87</v>
      </c>
      <c r="BJ68">
        <v>0.87</v>
      </c>
      <c r="BK68">
        <v>1.78</v>
      </c>
      <c r="BL68">
        <v>1.73</v>
      </c>
      <c r="BM68">
        <v>0.22</v>
      </c>
      <c r="BN68">
        <v>3.43</v>
      </c>
      <c r="BO68">
        <v>3.63</v>
      </c>
      <c r="BP68">
        <v>0.24</v>
      </c>
      <c r="BQ68">
        <v>1.93</v>
      </c>
      <c r="BR68">
        <v>2.09</v>
      </c>
      <c r="BS68">
        <v>1.55</v>
      </c>
      <c r="BT68">
        <v>2.8526379999999998</v>
      </c>
      <c r="BU68">
        <v>1.28911</v>
      </c>
      <c r="BV68">
        <v>2.2701850000000001</v>
      </c>
      <c r="BW68">
        <v>1.8666039999999999</v>
      </c>
      <c r="BX68">
        <v>1.882668</v>
      </c>
      <c r="BY68">
        <v>2.4613390000000002</v>
      </c>
      <c r="BZ68">
        <v>1.275358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3.4032480000000001</v>
      </c>
      <c r="CK68">
        <v>1.7967280000000001</v>
      </c>
      <c r="CL68">
        <v>1.861937</v>
      </c>
      <c r="CM68">
        <v>3.3736809999999999</v>
      </c>
      <c r="CN68">
        <v>1.7016249999999999</v>
      </c>
      <c r="CO68">
        <v>4.1251499999999997</v>
      </c>
      <c r="CP68">
        <v>4.0907809999999998</v>
      </c>
      <c r="CQ68">
        <v>1.8755679999999999</v>
      </c>
      <c r="CR68">
        <v>0.79695700000000003</v>
      </c>
      <c r="CS68">
        <v>1.3172140000000001</v>
      </c>
      <c r="CT68">
        <v>4.059202</v>
      </c>
      <c r="CU68">
        <v>0</v>
      </c>
      <c r="CV68">
        <v>1.274483</v>
      </c>
      <c r="CW68">
        <v>3.929163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87.033639000000036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572.19474500000001</v>
      </c>
      <c r="L69">
        <v>640.815337</v>
      </c>
      <c r="M69">
        <v>92.120135000000005</v>
      </c>
      <c r="N69">
        <v>117.61850099999999</v>
      </c>
      <c r="O69">
        <v>123.402011</v>
      </c>
      <c r="P69">
        <v>141.42464699999999</v>
      </c>
      <c r="Q69">
        <v>21.039234</v>
      </c>
      <c r="R69">
        <v>39.004586000000003</v>
      </c>
      <c r="S69">
        <v>22.596475000000002</v>
      </c>
      <c r="T69">
        <v>2.2960729999999998</v>
      </c>
      <c r="U69">
        <v>335.26028200000002</v>
      </c>
      <c r="V69">
        <v>19.915310999999999</v>
      </c>
      <c r="W69">
        <v>44.575595999999997</v>
      </c>
      <c r="X69">
        <v>141.71826100000001</v>
      </c>
      <c r="Y69">
        <v>0</v>
      </c>
      <c r="Z69">
        <v>12.575563000000001</v>
      </c>
      <c r="AA69">
        <v>0</v>
      </c>
      <c r="AB69">
        <v>0</v>
      </c>
      <c r="AC69">
        <v>0</v>
      </c>
      <c r="AD69">
        <v>0</v>
      </c>
      <c r="AE69">
        <v>36.334803999999998</v>
      </c>
      <c r="AF69">
        <v>8.7781439999999993</v>
      </c>
      <c r="AG69">
        <v>45.389789999999998</v>
      </c>
      <c r="AH69">
        <v>41.336461999999997</v>
      </c>
      <c r="AI69">
        <v>0</v>
      </c>
      <c r="AJ69">
        <v>0</v>
      </c>
      <c r="AK69">
        <v>62.398412999999998</v>
      </c>
      <c r="AL69">
        <v>23.443000999999999</v>
      </c>
      <c r="AM69">
        <v>17.397058999999999</v>
      </c>
      <c r="AN69">
        <v>1.0122850000000001</v>
      </c>
      <c r="AO69">
        <v>0</v>
      </c>
      <c r="AP69">
        <v>0.369197</v>
      </c>
      <c r="AQ69">
        <v>12.894382</v>
      </c>
      <c r="AR69">
        <v>45.606349999999999</v>
      </c>
      <c r="AS69">
        <v>35.072035999999997</v>
      </c>
      <c r="AT69">
        <v>13.4498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87.093639000000039</v>
      </c>
      <c r="BA69">
        <f t="shared" si="4"/>
        <v>2757.1321190000003</v>
      </c>
      <c r="BD69">
        <v>5.67</v>
      </c>
      <c r="BE69">
        <v>1.87</v>
      </c>
      <c r="BF69">
        <v>2.91</v>
      </c>
      <c r="BG69">
        <v>1.77</v>
      </c>
      <c r="BH69">
        <v>8.9700000000000006</v>
      </c>
      <c r="BI69">
        <v>0.93</v>
      </c>
      <c r="BJ69">
        <v>0.87</v>
      </c>
      <c r="BK69">
        <v>1.78</v>
      </c>
      <c r="BL69">
        <v>1.73</v>
      </c>
      <c r="BM69">
        <v>0.22</v>
      </c>
      <c r="BN69">
        <v>3.43</v>
      </c>
      <c r="BO69">
        <v>3.63</v>
      </c>
      <c r="BP69">
        <v>0.24</v>
      </c>
      <c r="BQ69">
        <v>1.93</v>
      </c>
      <c r="BR69">
        <v>2.09</v>
      </c>
      <c r="BS69">
        <v>1.55</v>
      </c>
      <c r="BT69">
        <v>2.8526379999999998</v>
      </c>
      <c r="BU69">
        <v>1.28911</v>
      </c>
      <c r="BV69">
        <v>2.2701850000000001</v>
      </c>
      <c r="BW69">
        <v>1.8666039999999999</v>
      </c>
      <c r="BX69">
        <v>1.882668</v>
      </c>
      <c r="BY69">
        <v>2.4613390000000002</v>
      </c>
      <c r="BZ69">
        <v>1.275358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3.4032480000000001</v>
      </c>
      <c r="CK69">
        <v>1.7967280000000001</v>
      </c>
      <c r="CL69">
        <v>1.861937</v>
      </c>
      <c r="CM69">
        <v>3.3736809999999999</v>
      </c>
      <c r="CN69">
        <v>1.7016249999999999</v>
      </c>
      <c r="CO69">
        <v>4.1251499999999997</v>
      </c>
      <c r="CP69">
        <v>4.0907809999999998</v>
      </c>
      <c r="CQ69">
        <v>1.8755679999999999</v>
      </c>
      <c r="CR69">
        <v>0.79695700000000003</v>
      </c>
      <c r="CS69">
        <v>1.3172140000000001</v>
      </c>
      <c r="CT69">
        <v>4.059202</v>
      </c>
      <c r="CU69">
        <v>0</v>
      </c>
      <c r="CV69">
        <v>1.274483</v>
      </c>
      <c r="CW69">
        <v>3.929163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87.093639000000039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620.22974499999998</v>
      </c>
      <c r="L70">
        <v>640.815337</v>
      </c>
      <c r="M70">
        <v>92.120135000000005</v>
      </c>
      <c r="N70">
        <v>117.61850099999999</v>
      </c>
      <c r="O70">
        <v>123.402011</v>
      </c>
      <c r="P70">
        <v>141.42464699999999</v>
      </c>
      <c r="Q70">
        <v>21.039234</v>
      </c>
      <c r="R70">
        <v>42.569865999999998</v>
      </c>
      <c r="S70">
        <v>26.060551</v>
      </c>
      <c r="T70">
        <v>2.2960729999999998</v>
      </c>
      <c r="U70">
        <v>335.26028200000002</v>
      </c>
      <c r="V70">
        <v>19.915310999999999</v>
      </c>
      <c r="W70">
        <v>44.575595999999997</v>
      </c>
      <c r="X70">
        <v>141.71826100000001</v>
      </c>
      <c r="Y70">
        <v>0</v>
      </c>
      <c r="Z70">
        <v>12.592471</v>
      </c>
      <c r="AA70">
        <v>0</v>
      </c>
      <c r="AB70">
        <v>0</v>
      </c>
      <c r="AC70">
        <v>0</v>
      </c>
      <c r="AD70">
        <v>0</v>
      </c>
      <c r="AE70">
        <v>36.334803999999998</v>
      </c>
      <c r="AF70">
        <v>8.7781439999999993</v>
      </c>
      <c r="AG70">
        <v>45.389789999999998</v>
      </c>
      <c r="AH70">
        <v>41.336461999999997</v>
      </c>
      <c r="AI70">
        <v>0</v>
      </c>
      <c r="AJ70">
        <v>0</v>
      </c>
      <c r="AK70">
        <v>62.398412999999998</v>
      </c>
      <c r="AL70">
        <v>34.606335000000001</v>
      </c>
      <c r="AM70">
        <v>17.397058999999999</v>
      </c>
      <c r="AN70">
        <v>1.0122850000000001</v>
      </c>
      <c r="AO70">
        <v>0</v>
      </c>
      <c r="AP70">
        <v>0.369197</v>
      </c>
      <c r="AQ70">
        <v>12.894382</v>
      </c>
      <c r="AR70">
        <v>45.606349999999999</v>
      </c>
      <c r="AS70">
        <v>35.072035999999997</v>
      </c>
      <c r="AT70">
        <v>13.4498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87.093639000000039</v>
      </c>
      <c r="BA70">
        <f t="shared" si="4"/>
        <v>2823.3767170000006</v>
      </c>
      <c r="BD70">
        <v>5.67</v>
      </c>
      <c r="BE70">
        <v>1.87</v>
      </c>
      <c r="BF70">
        <v>2.91</v>
      </c>
      <c r="BG70">
        <v>1.77</v>
      </c>
      <c r="BH70">
        <v>8.9700000000000006</v>
      </c>
      <c r="BI70">
        <v>0.93</v>
      </c>
      <c r="BJ70">
        <v>0.87</v>
      </c>
      <c r="BK70">
        <v>1.78</v>
      </c>
      <c r="BL70">
        <v>1.73</v>
      </c>
      <c r="BM70">
        <v>0.22</v>
      </c>
      <c r="BN70">
        <v>3.43</v>
      </c>
      <c r="BO70">
        <v>3.63</v>
      </c>
      <c r="BP70">
        <v>0.24</v>
      </c>
      <c r="BQ70">
        <v>1.93</v>
      </c>
      <c r="BR70">
        <v>2.09</v>
      </c>
      <c r="BS70">
        <v>1.55</v>
      </c>
      <c r="BT70">
        <v>2.8526379999999998</v>
      </c>
      <c r="BU70">
        <v>1.28911</v>
      </c>
      <c r="BV70">
        <v>2.2701850000000001</v>
      </c>
      <c r="BW70">
        <v>1.8666039999999999</v>
      </c>
      <c r="BX70">
        <v>1.882668</v>
      </c>
      <c r="BY70">
        <v>2.4613390000000002</v>
      </c>
      <c r="BZ70">
        <v>1.275358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3.4032480000000001</v>
      </c>
      <c r="CK70">
        <v>1.7967280000000001</v>
      </c>
      <c r="CL70">
        <v>1.861937</v>
      </c>
      <c r="CM70">
        <v>3.3736809999999999</v>
      </c>
      <c r="CN70">
        <v>1.7016249999999999</v>
      </c>
      <c r="CO70">
        <v>4.1251499999999997</v>
      </c>
      <c r="CP70">
        <v>4.0907809999999998</v>
      </c>
      <c r="CQ70">
        <v>1.8755679999999999</v>
      </c>
      <c r="CR70">
        <v>0.79695700000000003</v>
      </c>
      <c r="CS70">
        <v>1.3172140000000001</v>
      </c>
      <c r="CT70">
        <v>4.059202</v>
      </c>
      <c r="CU70">
        <v>0</v>
      </c>
      <c r="CV70">
        <v>1.274483</v>
      </c>
      <c r="CW70">
        <v>3.929163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87.093639000000039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663.78384800000003</v>
      </c>
      <c r="L71">
        <v>640.815337</v>
      </c>
      <c r="M71">
        <v>92.120135000000005</v>
      </c>
      <c r="N71">
        <v>117.61850099999999</v>
      </c>
      <c r="O71">
        <v>123.402011</v>
      </c>
      <c r="P71">
        <v>141.42464699999999</v>
      </c>
      <c r="Q71">
        <v>21.039234</v>
      </c>
      <c r="R71">
        <v>42.569865999999998</v>
      </c>
      <c r="S71">
        <v>26.275144999999998</v>
      </c>
      <c r="T71">
        <v>2.2960729999999998</v>
      </c>
      <c r="U71">
        <v>335.26028200000002</v>
      </c>
      <c r="V71">
        <v>19.915310999999999</v>
      </c>
      <c r="W71">
        <v>44.575595999999997</v>
      </c>
      <c r="X71">
        <v>141.71826100000001</v>
      </c>
      <c r="Y71">
        <v>0</v>
      </c>
      <c r="Z71">
        <v>12.592471</v>
      </c>
      <c r="AA71">
        <v>0</v>
      </c>
      <c r="AB71">
        <v>0</v>
      </c>
      <c r="AC71">
        <v>0</v>
      </c>
      <c r="AD71">
        <v>0</v>
      </c>
      <c r="AE71">
        <v>36.334803999999998</v>
      </c>
      <c r="AF71">
        <v>8.7781439999999993</v>
      </c>
      <c r="AG71">
        <v>45.389789999999998</v>
      </c>
      <c r="AH71">
        <v>41.336461999999997</v>
      </c>
      <c r="AI71">
        <v>0</v>
      </c>
      <c r="AJ71">
        <v>0</v>
      </c>
      <c r="AK71">
        <v>62.398412999999998</v>
      </c>
      <c r="AL71">
        <v>80.376005000000006</v>
      </c>
      <c r="AM71">
        <v>17.397058999999999</v>
      </c>
      <c r="AN71">
        <v>0.992039</v>
      </c>
      <c r="AO71">
        <v>0</v>
      </c>
      <c r="AP71">
        <v>0.73839399999999999</v>
      </c>
      <c r="AQ71">
        <v>12.894382</v>
      </c>
      <c r="AR71">
        <v>45.606349999999999</v>
      </c>
      <c r="AS71">
        <v>35.072035999999997</v>
      </c>
      <c r="AT71">
        <v>13.4498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87.193271000000024</v>
      </c>
      <c r="BA71">
        <f t="shared" si="4"/>
        <v>2913.363667000001</v>
      </c>
      <c r="BD71">
        <v>5.67</v>
      </c>
      <c r="BE71">
        <v>1.87</v>
      </c>
      <c r="BF71">
        <v>2.91</v>
      </c>
      <c r="BG71">
        <v>1.77</v>
      </c>
      <c r="BH71">
        <v>8.9700000000000006</v>
      </c>
      <c r="BI71">
        <v>0.93</v>
      </c>
      <c r="BJ71">
        <v>0.87</v>
      </c>
      <c r="BK71">
        <v>1.78</v>
      </c>
      <c r="BL71">
        <v>1.73</v>
      </c>
      <c r="BM71">
        <v>0.22</v>
      </c>
      <c r="BN71">
        <v>3.43</v>
      </c>
      <c r="BO71">
        <v>3.63</v>
      </c>
      <c r="BP71">
        <v>0.24</v>
      </c>
      <c r="BQ71">
        <v>1.93</v>
      </c>
      <c r="BR71">
        <v>2.09</v>
      </c>
      <c r="BS71">
        <v>1.55</v>
      </c>
      <c r="BT71">
        <v>2.8526379999999998</v>
      </c>
      <c r="BU71">
        <v>1.28911</v>
      </c>
      <c r="BV71">
        <v>2.2701850000000001</v>
      </c>
      <c r="BW71">
        <v>1.8666039999999999</v>
      </c>
      <c r="BX71">
        <v>1.882668</v>
      </c>
      <c r="BY71">
        <v>2.5609709999999999</v>
      </c>
      <c r="BZ71">
        <v>1.275358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3.4032480000000001</v>
      </c>
      <c r="CK71">
        <v>1.7967280000000001</v>
      </c>
      <c r="CL71">
        <v>1.861937</v>
      </c>
      <c r="CM71">
        <v>3.3736809999999999</v>
      </c>
      <c r="CN71">
        <v>1.7016249999999999</v>
      </c>
      <c r="CO71">
        <v>4.1251499999999997</v>
      </c>
      <c r="CP71">
        <v>4.0907809999999998</v>
      </c>
      <c r="CQ71">
        <v>1.8755679999999999</v>
      </c>
      <c r="CR71">
        <v>0.79695700000000003</v>
      </c>
      <c r="CS71">
        <v>1.3172140000000001</v>
      </c>
      <c r="CT71">
        <v>4.059202</v>
      </c>
      <c r="CU71">
        <v>0</v>
      </c>
      <c r="CV71">
        <v>1.274483</v>
      </c>
      <c r="CW71">
        <v>3.929163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87.193271000000024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663.78384800000003</v>
      </c>
      <c r="L72">
        <v>640.815337</v>
      </c>
      <c r="M72">
        <v>92.120135000000005</v>
      </c>
      <c r="N72">
        <v>117.61850099999999</v>
      </c>
      <c r="O72">
        <v>123.402011</v>
      </c>
      <c r="P72">
        <v>141.42464699999999</v>
      </c>
      <c r="Q72">
        <v>21.039234</v>
      </c>
      <c r="R72">
        <v>42.569865999999998</v>
      </c>
      <c r="S72">
        <v>26.275144999999998</v>
      </c>
      <c r="T72">
        <v>2.2960729999999998</v>
      </c>
      <c r="U72">
        <v>335.26028200000002</v>
      </c>
      <c r="V72">
        <v>19.915310999999999</v>
      </c>
      <c r="W72">
        <v>44.575595999999997</v>
      </c>
      <c r="X72">
        <v>141.71826100000001</v>
      </c>
      <c r="Y72">
        <v>0</v>
      </c>
      <c r="Z72">
        <v>12.592471</v>
      </c>
      <c r="AA72">
        <v>0</v>
      </c>
      <c r="AB72">
        <v>0</v>
      </c>
      <c r="AC72">
        <v>0</v>
      </c>
      <c r="AD72">
        <v>0</v>
      </c>
      <c r="AE72">
        <v>36.334803999999998</v>
      </c>
      <c r="AF72">
        <v>8.7781439999999993</v>
      </c>
      <c r="AG72">
        <v>45.389789999999998</v>
      </c>
      <c r="AH72">
        <v>41.336461999999997</v>
      </c>
      <c r="AI72">
        <v>0</v>
      </c>
      <c r="AJ72">
        <v>0</v>
      </c>
      <c r="AK72">
        <v>62.398412999999998</v>
      </c>
      <c r="AL72">
        <v>80.376005000000006</v>
      </c>
      <c r="AM72">
        <v>17.397058999999999</v>
      </c>
      <c r="AN72">
        <v>0.992039</v>
      </c>
      <c r="AO72">
        <v>0</v>
      </c>
      <c r="AP72">
        <v>0.73839399999999999</v>
      </c>
      <c r="AQ72">
        <v>12.894382</v>
      </c>
      <c r="AR72">
        <v>45.606349999999999</v>
      </c>
      <c r="AS72">
        <v>35.072035999999997</v>
      </c>
      <c r="AT72">
        <v>13.4498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87.210518000000022</v>
      </c>
      <c r="BA72">
        <f t="shared" si="4"/>
        <v>2913.3809140000008</v>
      </c>
      <c r="BD72">
        <v>5.67</v>
      </c>
      <c r="BE72">
        <v>1.87</v>
      </c>
      <c r="BF72">
        <v>2.91</v>
      </c>
      <c r="BG72">
        <v>1.77</v>
      </c>
      <c r="BH72">
        <v>8.9700000000000006</v>
      </c>
      <c r="BI72">
        <v>0.93</v>
      </c>
      <c r="BJ72">
        <v>0.87</v>
      </c>
      <c r="BK72">
        <v>1.78</v>
      </c>
      <c r="BL72">
        <v>1.73</v>
      </c>
      <c r="BM72">
        <v>0.22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1.55</v>
      </c>
      <c r="BT72">
        <v>2.8526379999999998</v>
      </c>
      <c r="BU72">
        <v>1.28911</v>
      </c>
      <c r="BV72">
        <v>2.2701850000000001</v>
      </c>
      <c r="BW72">
        <v>1.8666039999999999</v>
      </c>
      <c r="BX72">
        <v>1.882668</v>
      </c>
      <c r="BY72">
        <v>2.5782180000000001</v>
      </c>
      <c r="BZ72">
        <v>1.275358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3.4032480000000001</v>
      </c>
      <c r="CK72">
        <v>1.7967280000000001</v>
      </c>
      <c r="CL72">
        <v>1.861937</v>
      </c>
      <c r="CM72">
        <v>3.3736809999999999</v>
      </c>
      <c r="CN72">
        <v>1.7016249999999999</v>
      </c>
      <c r="CO72">
        <v>4.1251499999999997</v>
      </c>
      <c r="CP72">
        <v>4.0907809999999998</v>
      </c>
      <c r="CQ72">
        <v>1.8755679999999999</v>
      </c>
      <c r="CR72">
        <v>0.79695700000000003</v>
      </c>
      <c r="CS72">
        <v>1.3172140000000001</v>
      </c>
      <c r="CT72">
        <v>4.059202</v>
      </c>
      <c r="CU72">
        <v>0</v>
      </c>
      <c r="CV72">
        <v>1.274483</v>
      </c>
      <c r="CW72">
        <v>3.929163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87.210518000000022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663.78384800000003</v>
      </c>
      <c r="L73">
        <v>640.815337</v>
      </c>
      <c r="M73">
        <v>92.120135000000005</v>
      </c>
      <c r="N73">
        <v>117.61850099999999</v>
      </c>
      <c r="O73">
        <v>123.402011</v>
      </c>
      <c r="P73">
        <v>141.42464699999999</v>
      </c>
      <c r="Q73">
        <v>21.039234</v>
      </c>
      <c r="R73">
        <v>42.569865999999998</v>
      </c>
      <c r="S73">
        <v>26.275144999999998</v>
      </c>
      <c r="T73">
        <v>2.2960729999999998</v>
      </c>
      <c r="U73">
        <v>335.26028200000002</v>
      </c>
      <c r="V73">
        <v>19.915310999999999</v>
      </c>
      <c r="W73">
        <v>44.575595999999997</v>
      </c>
      <c r="X73">
        <v>141.71826100000001</v>
      </c>
      <c r="Y73">
        <v>0</v>
      </c>
      <c r="Z73">
        <v>12.592471</v>
      </c>
      <c r="AA73">
        <v>0</v>
      </c>
      <c r="AB73">
        <v>3.7617829999999999</v>
      </c>
      <c r="AC73">
        <v>0</v>
      </c>
      <c r="AD73">
        <v>0</v>
      </c>
      <c r="AE73">
        <v>36.334803999999998</v>
      </c>
      <c r="AF73">
        <v>8.7781439999999993</v>
      </c>
      <c r="AG73">
        <v>45.389789999999998</v>
      </c>
      <c r="AH73">
        <v>41.336461999999997</v>
      </c>
      <c r="AI73">
        <v>0</v>
      </c>
      <c r="AJ73">
        <v>0</v>
      </c>
      <c r="AK73">
        <v>62.398412999999998</v>
      </c>
      <c r="AL73">
        <v>80.376005000000006</v>
      </c>
      <c r="AM73">
        <v>17.397058999999999</v>
      </c>
      <c r="AN73">
        <v>0.992039</v>
      </c>
      <c r="AO73">
        <v>0</v>
      </c>
      <c r="AP73">
        <v>0.24613099999999999</v>
      </c>
      <c r="AQ73">
        <v>12.894382</v>
      </c>
      <c r="AR73">
        <v>45.606349999999999</v>
      </c>
      <c r="AS73">
        <v>35.072035999999997</v>
      </c>
      <c r="AT73">
        <v>13.4498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87.230714000000049</v>
      </c>
      <c r="BA73">
        <f t="shared" si="4"/>
        <v>2916.670630000001</v>
      </c>
      <c r="BD73">
        <v>5.67</v>
      </c>
      <c r="BE73">
        <v>1.87</v>
      </c>
      <c r="BF73">
        <v>2.91</v>
      </c>
      <c r="BG73">
        <v>1.77</v>
      </c>
      <c r="BH73">
        <v>8.9700000000000006</v>
      </c>
      <c r="BI73">
        <v>0.93</v>
      </c>
      <c r="BJ73">
        <v>0.87</v>
      </c>
      <c r="BK73">
        <v>1.78</v>
      </c>
      <c r="BL73">
        <v>1.73</v>
      </c>
      <c r="BM73">
        <v>0.22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1.55</v>
      </c>
      <c r="BT73">
        <v>2.8526379999999998</v>
      </c>
      <c r="BU73">
        <v>1.28911</v>
      </c>
      <c r="BV73">
        <v>2.290381</v>
      </c>
      <c r="BW73">
        <v>1.8666039999999999</v>
      </c>
      <c r="BX73">
        <v>1.882668</v>
      </c>
      <c r="BY73">
        <v>2.5782180000000001</v>
      </c>
      <c r="BZ73">
        <v>1.275358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3.4032480000000001</v>
      </c>
      <c r="CK73">
        <v>1.7967280000000001</v>
      </c>
      <c r="CL73">
        <v>1.861937</v>
      </c>
      <c r="CM73">
        <v>3.3736809999999999</v>
      </c>
      <c r="CN73">
        <v>1.7016249999999999</v>
      </c>
      <c r="CO73">
        <v>4.1251499999999997</v>
      </c>
      <c r="CP73">
        <v>4.0907809999999998</v>
      </c>
      <c r="CQ73">
        <v>1.8755679999999999</v>
      </c>
      <c r="CR73">
        <v>0.79695700000000003</v>
      </c>
      <c r="CS73">
        <v>1.3172140000000001</v>
      </c>
      <c r="CT73">
        <v>4.059202</v>
      </c>
      <c r="CU73">
        <v>0</v>
      </c>
      <c r="CV73">
        <v>1.274483</v>
      </c>
      <c r="CW73">
        <v>3.929163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87.230714000000049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663.78384800000003</v>
      </c>
      <c r="L74">
        <v>640.815337</v>
      </c>
      <c r="M74">
        <v>92.120135000000005</v>
      </c>
      <c r="N74">
        <v>117.61850099999999</v>
      </c>
      <c r="O74">
        <v>123.402011</v>
      </c>
      <c r="P74">
        <v>141.42464699999999</v>
      </c>
      <c r="Q74">
        <v>21.039234</v>
      </c>
      <c r="R74">
        <v>42.569865999999998</v>
      </c>
      <c r="S74">
        <v>26.275144999999998</v>
      </c>
      <c r="T74">
        <v>2.2960729999999998</v>
      </c>
      <c r="U74">
        <v>335.26028200000002</v>
      </c>
      <c r="V74">
        <v>19.915310999999999</v>
      </c>
      <c r="W74">
        <v>44.575595999999997</v>
      </c>
      <c r="X74">
        <v>141.71826100000001</v>
      </c>
      <c r="Y74">
        <v>0</v>
      </c>
      <c r="Z74">
        <v>12.592471</v>
      </c>
      <c r="AA74">
        <v>13.49722</v>
      </c>
      <c r="AB74">
        <v>14.74619</v>
      </c>
      <c r="AC74">
        <v>10.716803000000001</v>
      </c>
      <c r="AD74">
        <v>0</v>
      </c>
      <c r="AE74">
        <v>36.334803999999998</v>
      </c>
      <c r="AF74">
        <v>8.7781439999999993</v>
      </c>
      <c r="AG74">
        <v>45.389789999999998</v>
      </c>
      <c r="AH74">
        <v>62.004691999999999</v>
      </c>
      <c r="AI74">
        <v>0</v>
      </c>
      <c r="AJ74">
        <v>0</v>
      </c>
      <c r="AK74">
        <v>62.398412999999998</v>
      </c>
      <c r="AL74">
        <v>80.376005000000006</v>
      </c>
      <c r="AM74">
        <v>17.397058999999999</v>
      </c>
      <c r="AN74">
        <v>0.992039</v>
      </c>
      <c r="AO74">
        <v>0</v>
      </c>
      <c r="AP74">
        <v>0.24613099999999999</v>
      </c>
      <c r="AQ74">
        <v>12.894382</v>
      </c>
      <c r="AR74">
        <v>45.606349999999999</v>
      </c>
      <c r="AS74">
        <v>35.072035999999997</v>
      </c>
      <c r="AT74">
        <v>13.4498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87.868493000000029</v>
      </c>
      <c r="BA74">
        <f t="shared" si="4"/>
        <v>2973.1750690000003</v>
      </c>
      <c r="BD74">
        <v>5.67</v>
      </c>
      <c r="BE74">
        <v>1.87</v>
      </c>
      <c r="BF74">
        <v>2.91</v>
      </c>
      <c r="BG74">
        <v>1.77</v>
      </c>
      <c r="BH74">
        <v>8.9700000000000006</v>
      </c>
      <c r="BI74">
        <v>0.93</v>
      </c>
      <c r="BJ74">
        <v>0.87</v>
      </c>
      <c r="BK74">
        <v>1.78</v>
      </c>
      <c r="BL74">
        <v>1.73</v>
      </c>
      <c r="BM74">
        <v>0.22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1.55</v>
      </c>
      <c r="BT74">
        <v>2.8526379999999998</v>
      </c>
      <c r="BU74">
        <v>1.28911</v>
      </c>
      <c r="BV74">
        <v>2.2909190000000001</v>
      </c>
      <c r="BW74">
        <v>1.8666039999999999</v>
      </c>
      <c r="BX74">
        <v>1.882668</v>
      </c>
      <c r="BY74">
        <v>2.5782180000000001</v>
      </c>
      <c r="BZ74">
        <v>1.275358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3.4032480000000001</v>
      </c>
      <c r="CK74">
        <v>1.7967280000000001</v>
      </c>
      <c r="CL74">
        <v>1.861937</v>
      </c>
      <c r="CM74">
        <v>3.3736809999999999</v>
      </c>
      <c r="CN74">
        <v>1.7016249999999999</v>
      </c>
      <c r="CO74">
        <v>4.1251499999999997</v>
      </c>
      <c r="CP74">
        <v>4.0907809999999998</v>
      </c>
      <c r="CQ74">
        <v>1.8755679999999999</v>
      </c>
      <c r="CR74">
        <v>0.79695700000000003</v>
      </c>
      <c r="CS74">
        <v>1.3172140000000001</v>
      </c>
      <c r="CT74">
        <v>4.059202</v>
      </c>
      <c r="CU74">
        <v>0</v>
      </c>
      <c r="CV74">
        <v>1.911724</v>
      </c>
      <c r="CW74">
        <v>3.929163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87.868493000000029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663.78384800000003</v>
      </c>
      <c r="L75">
        <v>640.815337</v>
      </c>
      <c r="M75">
        <v>92.120135000000005</v>
      </c>
      <c r="N75">
        <v>117.61850099999999</v>
      </c>
      <c r="O75">
        <v>123.402011</v>
      </c>
      <c r="P75">
        <v>141.42464699999999</v>
      </c>
      <c r="Q75">
        <v>21.039234</v>
      </c>
      <c r="R75">
        <v>42.569865999999998</v>
      </c>
      <c r="S75">
        <v>26.275144999999998</v>
      </c>
      <c r="T75">
        <v>2.2960729999999998</v>
      </c>
      <c r="U75">
        <v>335.26028200000002</v>
      </c>
      <c r="V75">
        <v>19.915310999999999</v>
      </c>
      <c r="W75">
        <v>44.575595999999997</v>
      </c>
      <c r="X75">
        <v>131.010659</v>
      </c>
      <c r="Y75">
        <v>0</v>
      </c>
      <c r="Z75">
        <v>12.592471</v>
      </c>
      <c r="AA75">
        <v>11.232504</v>
      </c>
      <c r="AB75">
        <v>14.74619</v>
      </c>
      <c r="AC75">
        <v>10.716803000000001</v>
      </c>
      <c r="AD75">
        <v>0</v>
      </c>
      <c r="AE75">
        <v>36.334803999999998</v>
      </c>
      <c r="AF75">
        <v>8.7781439999999993</v>
      </c>
      <c r="AG75">
        <v>45.389789999999998</v>
      </c>
      <c r="AH75">
        <v>64.071515000000005</v>
      </c>
      <c r="AI75">
        <v>0</v>
      </c>
      <c r="AJ75">
        <v>0</v>
      </c>
      <c r="AK75">
        <v>62.398412999999998</v>
      </c>
      <c r="AL75">
        <v>34.606335000000001</v>
      </c>
      <c r="AM75">
        <v>17.397058999999999</v>
      </c>
      <c r="AN75">
        <v>0.992039</v>
      </c>
      <c r="AO75">
        <v>0</v>
      </c>
      <c r="AP75">
        <v>0.24613099999999999</v>
      </c>
      <c r="AQ75">
        <v>12.894382</v>
      </c>
      <c r="AR75">
        <v>45.606349999999999</v>
      </c>
      <c r="AS75">
        <v>35.072035999999997</v>
      </c>
      <c r="AT75">
        <v>13.4498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88.850665000000021</v>
      </c>
      <c r="BA75">
        <f t="shared" si="4"/>
        <v>2917.4820760000002</v>
      </c>
      <c r="BD75">
        <v>5.67</v>
      </c>
      <c r="BE75">
        <v>1.87</v>
      </c>
      <c r="BF75">
        <v>2.91</v>
      </c>
      <c r="BG75">
        <v>1.77</v>
      </c>
      <c r="BH75">
        <v>8.9700000000000006</v>
      </c>
      <c r="BI75">
        <v>0.93</v>
      </c>
      <c r="BJ75">
        <v>0.93</v>
      </c>
      <c r="BK75">
        <v>1.78</v>
      </c>
      <c r="BL75">
        <v>1.73</v>
      </c>
      <c r="BM75">
        <v>0.22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1.55</v>
      </c>
      <c r="BT75">
        <v>2.8526379999999998</v>
      </c>
      <c r="BU75">
        <v>1.28911</v>
      </c>
      <c r="BV75">
        <v>2.2909190000000001</v>
      </c>
      <c r="BW75">
        <v>1.8666039999999999</v>
      </c>
      <c r="BX75">
        <v>1.882668</v>
      </c>
      <c r="BY75">
        <v>2.5782180000000001</v>
      </c>
      <c r="BZ75">
        <v>1.275358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3.4032480000000001</v>
      </c>
      <c r="CK75">
        <v>1.7967280000000001</v>
      </c>
      <c r="CL75">
        <v>1.861937</v>
      </c>
      <c r="CM75">
        <v>3.3736809999999999</v>
      </c>
      <c r="CN75">
        <v>1.7016249999999999</v>
      </c>
      <c r="CO75">
        <v>4.1251499999999997</v>
      </c>
      <c r="CP75">
        <v>4.0907809999999998</v>
      </c>
      <c r="CQ75">
        <v>1.8755679999999999</v>
      </c>
      <c r="CR75">
        <v>0.79695700000000003</v>
      </c>
      <c r="CS75">
        <v>1.3172140000000001</v>
      </c>
      <c r="CT75">
        <v>4.059202</v>
      </c>
      <c r="CU75">
        <v>0.86527600000000005</v>
      </c>
      <c r="CV75">
        <v>1.96862</v>
      </c>
      <c r="CW75">
        <v>3.929163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88.850665000000021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663.78384800000003</v>
      </c>
      <c r="L76">
        <v>640.815337</v>
      </c>
      <c r="M76">
        <v>92.120135000000005</v>
      </c>
      <c r="N76">
        <v>117.61850099999999</v>
      </c>
      <c r="O76">
        <v>123.402011</v>
      </c>
      <c r="P76">
        <v>141.42464699999999</v>
      </c>
      <c r="Q76">
        <v>21.039234</v>
      </c>
      <c r="R76">
        <v>42.569865999999998</v>
      </c>
      <c r="S76">
        <v>26.275144999999998</v>
      </c>
      <c r="T76">
        <v>2.2960729999999998</v>
      </c>
      <c r="U76">
        <v>335.26028200000002</v>
      </c>
      <c r="V76">
        <v>19.915310999999999</v>
      </c>
      <c r="W76">
        <v>44.575595999999997</v>
      </c>
      <c r="X76">
        <v>120.93291600000001</v>
      </c>
      <c r="Y76">
        <v>0</v>
      </c>
      <c r="Z76">
        <v>12.592471</v>
      </c>
      <c r="AA76">
        <v>26.994440000000001</v>
      </c>
      <c r="AB76">
        <v>29.733135000000001</v>
      </c>
      <c r="AC76">
        <v>10.716803000000001</v>
      </c>
      <c r="AD76">
        <v>10.045261</v>
      </c>
      <c r="AE76">
        <v>54.689557999999998</v>
      </c>
      <c r="AF76">
        <v>17.556287000000001</v>
      </c>
      <c r="AG76">
        <v>45.389789999999998</v>
      </c>
      <c r="AH76">
        <v>87.839980999999995</v>
      </c>
      <c r="AI76">
        <v>0</v>
      </c>
      <c r="AJ76">
        <v>0</v>
      </c>
      <c r="AK76">
        <v>62.398412999999998</v>
      </c>
      <c r="AL76">
        <v>23.443000999999999</v>
      </c>
      <c r="AM76">
        <v>17.397058999999999</v>
      </c>
      <c r="AN76">
        <v>0.992039</v>
      </c>
      <c r="AO76">
        <v>0</v>
      </c>
      <c r="AP76">
        <v>0.24613099999999999</v>
      </c>
      <c r="AQ76">
        <v>25.788762999999999</v>
      </c>
      <c r="AR76">
        <v>45.606349999999999</v>
      </c>
      <c r="AS76">
        <v>35.072035999999997</v>
      </c>
      <c r="AT76">
        <v>13.4498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91.502547000000035</v>
      </c>
      <c r="BA76">
        <f t="shared" si="4"/>
        <v>3003.4827670000009</v>
      </c>
      <c r="BD76">
        <v>5.67</v>
      </c>
      <c r="BE76">
        <v>1.87</v>
      </c>
      <c r="BF76">
        <v>2.91</v>
      </c>
      <c r="BG76">
        <v>1.77</v>
      </c>
      <c r="BH76">
        <v>8.9700000000000006</v>
      </c>
      <c r="BI76">
        <v>0.93</v>
      </c>
      <c r="BJ76">
        <v>0.95</v>
      </c>
      <c r="BK76">
        <v>1.78</v>
      </c>
      <c r="BL76">
        <v>1.73</v>
      </c>
      <c r="BM76">
        <v>0.22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1.55</v>
      </c>
      <c r="BT76">
        <v>2.8526379999999998</v>
      </c>
      <c r="BU76">
        <v>1.28911</v>
      </c>
      <c r="BV76">
        <v>2.2909190000000001</v>
      </c>
      <c r="BW76">
        <v>1.8666039999999999</v>
      </c>
      <c r="BX76">
        <v>1.882668</v>
      </c>
      <c r="BY76">
        <v>2.5782180000000001</v>
      </c>
      <c r="BZ76">
        <v>1.275358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3.4032480000000001</v>
      </c>
      <c r="CK76">
        <v>1.7967280000000001</v>
      </c>
      <c r="CL76">
        <v>1.861937</v>
      </c>
      <c r="CM76">
        <v>3.3736809999999999</v>
      </c>
      <c r="CN76">
        <v>1.7016249999999999</v>
      </c>
      <c r="CO76">
        <v>4.1251499999999997</v>
      </c>
      <c r="CP76">
        <v>4.0907809999999998</v>
      </c>
      <c r="CQ76">
        <v>1.8755679999999999</v>
      </c>
      <c r="CR76">
        <v>0.79695700000000003</v>
      </c>
      <c r="CS76">
        <v>1.3172140000000001</v>
      </c>
      <c r="CT76">
        <v>4.059202</v>
      </c>
      <c r="CU76">
        <v>2.7688820000000001</v>
      </c>
      <c r="CV76">
        <v>2.6968960000000002</v>
      </c>
      <c r="CW76">
        <v>3.929163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91.502547000000035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663.78384800000003</v>
      </c>
      <c r="L77">
        <v>640.815337</v>
      </c>
      <c r="M77">
        <v>92.120135000000005</v>
      </c>
      <c r="N77">
        <v>117.61850099999999</v>
      </c>
      <c r="O77">
        <v>123.402011</v>
      </c>
      <c r="P77">
        <v>141.42464699999999</v>
      </c>
      <c r="Q77">
        <v>21.039234</v>
      </c>
      <c r="R77">
        <v>42.569865999999998</v>
      </c>
      <c r="S77">
        <v>26.275144999999998</v>
      </c>
      <c r="T77">
        <v>2.2960729999999998</v>
      </c>
      <c r="U77">
        <v>335.26028200000002</v>
      </c>
      <c r="V77">
        <v>19.915310999999999</v>
      </c>
      <c r="W77">
        <v>44.575595999999997</v>
      </c>
      <c r="X77">
        <v>120.93291600000001</v>
      </c>
      <c r="Y77">
        <v>0</v>
      </c>
      <c r="Z77">
        <v>12.592471</v>
      </c>
      <c r="AA77">
        <v>40.491660000000003</v>
      </c>
      <c r="AB77">
        <v>29.733135000000001</v>
      </c>
      <c r="AC77">
        <v>21.454756</v>
      </c>
      <c r="AD77">
        <v>20.090522</v>
      </c>
      <c r="AE77">
        <v>54.689557999999998</v>
      </c>
      <c r="AF77">
        <v>26.334430999999999</v>
      </c>
      <c r="AG77">
        <v>45.389789999999998</v>
      </c>
      <c r="AH77">
        <v>118.842327</v>
      </c>
      <c r="AI77">
        <v>0</v>
      </c>
      <c r="AJ77">
        <v>0</v>
      </c>
      <c r="AK77">
        <v>62.398412999999998</v>
      </c>
      <c r="AL77">
        <v>23.443000999999999</v>
      </c>
      <c r="AM77">
        <v>17.397058999999999</v>
      </c>
      <c r="AN77">
        <v>0.992039</v>
      </c>
      <c r="AO77">
        <v>0</v>
      </c>
      <c r="AP77">
        <v>0.24613099999999999</v>
      </c>
      <c r="AQ77">
        <v>38.683143999999999</v>
      </c>
      <c r="AR77">
        <v>45.606349999999999</v>
      </c>
      <c r="AS77">
        <v>35.072035999999997</v>
      </c>
      <c r="AT77">
        <v>13.4498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93.036018000000027</v>
      </c>
      <c r="BA77">
        <f t="shared" si="4"/>
        <v>3091.9715430000015</v>
      </c>
      <c r="BD77">
        <v>5.67</v>
      </c>
      <c r="BE77">
        <v>1.87</v>
      </c>
      <c r="BF77">
        <v>2.91</v>
      </c>
      <c r="BG77">
        <v>1.77</v>
      </c>
      <c r="BH77">
        <v>8.9700000000000006</v>
      </c>
      <c r="BI77">
        <v>0.87</v>
      </c>
      <c r="BJ77">
        <v>0.93</v>
      </c>
      <c r="BK77">
        <v>1.78</v>
      </c>
      <c r="BL77">
        <v>1.73</v>
      </c>
      <c r="BM77">
        <v>0.22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1.55</v>
      </c>
      <c r="BT77">
        <v>2.8526379999999998</v>
      </c>
      <c r="BU77">
        <v>1.28911</v>
      </c>
      <c r="BV77">
        <v>2.2909190000000001</v>
      </c>
      <c r="BW77">
        <v>1.8666039999999999</v>
      </c>
      <c r="BX77">
        <v>1.882668</v>
      </c>
      <c r="BY77">
        <v>2.5782180000000001</v>
      </c>
      <c r="BZ77">
        <v>1.275358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3.4032480000000001</v>
      </c>
      <c r="CK77">
        <v>1.7967280000000001</v>
      </c>
      <c r="CL77">
        <v>1.861937</v>
      </c>
      <c r="CM77">
        <v>3.3736809999999999</v>
      </c>
      <c r="CN77">
        <v>1.7016249999999999</v>
      </c>
      <c r="CO77">
        <v>4.1251499999999997</v>
      </c>
      <c r="CP77">
        <v>4.0907809999999998</v>
      </c>
      <c r="CQ77">
        <v>1.8755679999999999</v>
      </c>
      <c r="CR77">
        <v>0.79695700000000003</v>
      </c>
      <c r="CS77">
        <v>1.3172140000000001</v>
      </c>
      <c r="CT77">
        <v>4.059202</v>
      </c>
      <c r="CU77">
        <v>3.426491</v>
      </c>
      <c r="CV77">
        <v>3.6527579999999999</v>
      </c>
      <c r="CW77">
        <v>3.929163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93.036018000000027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663.78384800000003</v>
      </c>
      <c r="L78">
        <v>640.815337</v>
      </c>
      <c r="M78">
        <v>92.120135000000005</v>
      </c>
      <c r="N78">
        <v>117.61850099999999</v>
      </c>
      <c r="O78">
        <v>123.402011</v>
      </c>
      <c r="P78">
        <v>141.42464699999999</v>
      </c>
      <c r="Q78">
        <v>21.039234</v>
      </c>
      <c r="R78">
        <v>42.569865999999998</v>
      </c>
      <c r="S78">
        <v>26.275144999999998</v>
      </c>
      <c r="T78">
        <v>2.2960729999999998</v>
      </c>
      <c r="U78">
        <v>335.26028200000002</v>
      </c>
      <c r="V78">
        <v>19.915310999999999</v>
      </c>
      <c r="W78">
        <v>44.575595999999997</v>
      </c>
      <c r="X78">
        <v>120.93291600000001</v>
      </c>
      <c r="Y78">
        <v>0</v>
      </c>
      <c r="Z78">
        <v>18.888707</v>
      </c>
      <c r="AA78">
        <v>40.491660000000003</v>
      </c>
      <c r="AB78">
        <v>44.599702000000001</v>
      </c>
      <c r="AC78">
        <v>32.182839999999999</v>
      </c>
      <c r="AD78">
        <v>30.135781999999999</v>
      </c>
      <c r="AE78">
        <v>54.689557999999998</v>
      </c>
      <c r="AF78">
        <v>35.326675999999999</v>
      </c>
      <c r="AG78">
        <v>45.389789999999998</v>
      </c>
      <c r="AH78">
        <v>153.15159</v>
      </c>
      <c r="AI78">
        <v>0</v>
      </c>
      <c r="AJ78">
        <v>0</v>
      </c>
      <c r="AK78">
        <v>62.398412999999998</v>
      </c>
      <c r="AL78">
        <v>23.443000999999999</v>
      </c>
      <c r="AM78">
        <v>17.397058999999999</v>
      </c>
      <c r="AN78">
        <v>0.992039</v>
      </c>
      <c r="AO78">
        <v>0</v>
      </c>
      <c r="AP78">
        <v>1.476788</v>
      </c>
      <c r="AQ78">
        <v>51.577525999999999</v>
      </c>
      <c r="AR78">
        <v>45.606349999999999</v>
      </c>
      <c r="AS78">
        <v>35.072035999999997</v>
      </c>
      <c r="AT78">
        <v>13.4498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95.73926400000002</v>
      </c>
      <c r="BA78">
        <f t="shared" si="4"/>
        <v>3194.037483000001</v>
      </c>
      <c r="BD78">
        <v>5.67</v>
      </c>
      <c r="BE78">
        <v>1.87</v>
      </c>
      <c r="BF78">
        <v>2.91</v>
      </c>
      <c r="BG78">
        <v>1.77</v>
      </c>
      <c r="BH78">
        <v>8.9700000000000006</v>
      </c>
      <c r="BI78">
        <v>0.87</v>
      </c>
      <c r="BJ78">
        <v>0.93</v>
      </c>
      <c r="BK78">
        <v>1.78</v>
      </c>
      <c r="BL78">
        <v>1.73</v>
      </c>
      <c r="BM78">
        <v>0.22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1.55</v>
      </c>
      <c r="BT78">
        <v>2.8526379999999998</v>
      </c>
      <c r="BU78">
        <v>1.28911</v>
      </c>
      <c r="BV78">
        <v>2.2909190000000001</v>
      </c>
      <c r="BW78">
        <v>1.8666039999999999</v>
      </c>
      <c r="BX78">
        <v>1.882668</v>
      </c>
      <c r="BY78">
        <v>2.5782180000000001</v>
      </c>
      <c r="BZ78">
        <v>1.275358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3.4032480000000001</v>
      </c>
      <c r="CK78">
        <v>1.7967280000000001</v>
      </c>
      <c r="CL78">
        <v>1.861937</v>
      </c>
      <c r="CM78">
        <v>3.3736809999999999</v>
      </c>
      <c r="CN78">
        <v>1.7016249999999999</v>
      </c>
      <c r="CO78">
        <v>4.1251499999999997</v>
      </c>
      <c r="CP78">
        <v>4.0907809999999998</v>
      </c>
      <c r="CQ78">
        <v>1.8755679999999999</v>
      </c>
      <c r="CR78">
        <v>0.79695700000000003</v>
      </c>
      <c r="CS78">
        <v>1.3172140000000001</v>
      </c>
      <c r="CT78">
        <v>4.059202</v>
      </c>
      <c r="CU78">
        <v>5.1397360000000001</v>
      </c>
      <c r="CV78">
        <v>4.6427589999999999</v>
      </c>
      <c r="CW78">
        <v>3.929163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95.73926400000002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663.78384800000003</v>
      </c>
      <c r="L79">
        <v>640.815337</v>
      </c>
      <c r="M79">
        <v>92.120135000000005</v>
      </c>
      <c r="N79">
        <v>117.61850099999999</v>
      </c>
      <c r="O79">
        <v>123.402011</v>
      </c>
      <c r="P79">
        <v>141.42464699999999</v>
      </c>
      <c r="Q79">
        <v>21.039234</v>
      </c>
      <c r="R79">
        <v>42.569865999999998</v>
      </c>
      <c r="S79">
        <v>26.275144999999998</v>
      </c>
      <c r="T79">
        <v>2.2960729999999998</v>
      </c>
      <c r="U79">
        <v>335.26028200000002</v>
      </c>
      <c r="V79">
        <v>19.915310999999999</v>
      </c>
      <c r="W79">
        <v>44.575595999999997</v>
      </c>
      <c r="X79">
        <v>128.62821400000001</v>
      </c>
      <c r="Y79">
        <v>0</v>
      </c>
      <c r="Z79">
        <v>18.888707</v>
      </c>
      <c r="AA79">
        <v>40.491660000000003</v>
      </c>
      <c r="AB79">
        <v>44.599702000000001</v>
      </c>
      <c r="AC79">
        <v>32.182839999999999</v>
      </c>
      <c r="AD79">
        <v>40.181043000000003</v>
      </c>
      <c r="AE79">
        <v>54.689557999999998</v>
      </c>
      <c r="AF79">
        <v>35.326675999999999</v>
      </c>
      <c r="AG79">
        <v>45.389789999999998</v>
      </c>
      <c r="AH79">
        <v>153.15159</v>
      </c>
      <c r="AI79">
        <v>4.2291639999999999</v>
      </c>
      <c r="AJ79">
        <v>0</v>
      </c>
      <c r="AK79">
        <v>62.398412999999998</v>
      </c>
      <c r="AL79">
        <v>23.443000999999999</v>
      </c>
      <c r="AM79">
        <v>17.397058999999999</v>
      </c>
      <c r="AN79">
        <v>0.992039</v>
      </c>
      <c r="AO79">
        <v>0</v>
      </c>
      <c r="AP79">
        <v>1.476788</v>
      </c>
      <c r="AQ79">
        <v>51.577525999999999</v>
      </c>
      <c r="AR79">
        <v>45.606349999999999</v>
      </c>
      <c r="AS79">
        <v>35.072035999999997</v>
      </c>
      <c r="AT79">
        <v>13.4498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97.452510000000018</v>
      </c>
      <c r="BA79">
        <f t="shared" si="4"/>
        <v>3217.7204520000009</v>
      </c>
      <c r="BD79">
        <v>5.67</v>
      </c>
      <c r="BE79">
        <v>1.87</v>
      </c>
      <c r="BF79">
        <v>2.91</v>
      </c>
      <c r="BG79">
        <v>1.77</v>
      </c>
      <c r="BH79">
        <v>8.9700000000000006</v>
      </c>
      <c r="BI79">
        <v>0.87</v>
      </c>
      <c r="BJ79">
        <v>0.93</v>
      </c>
      <c r="BK79">
        <v>1.78</v>
      </c>
      <c r="BL79">
        <v>1.73</v>
      </c>
      <c r="BM79">
        <v>0.22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1.55</v>
      </c>
      <c r="BT79">
        <v>2.8526379999999998</v>
      </c>
      <c r="BU79">
        <v>1.28911</v>
      </c>
      <c r="BV79">
        <v>2.2909190000000001</v>
      </c>
      <c r="BW79">
        <v>1.8666039999999999</v>
      </c>
      <c r="BX79">
        <v>1.882668</v>
      </c>
      <c r="BY79">
        <v>2.5782180000000001</v>
      </c>
      <c r="BZ79">
        <v>1.275358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3.4032480000000001</v>
      </c>
      <c r="CK79">
        <v>1.7967280000000001</v>
      </c>
      <c r="CL79">
        <v>1.861937</v>
      </c>
      <c r="CM79">
        <v>3.3736809999999999</v>
      </c>
      <c r="CN79">
        <v>1.7016249999999999</v>
      </c>
      <c r="CO79">
        <v>4.1251499999999997</v>
      </c>
      <c r="CP79">
        <v>4.0907809999999998</v>
      </c>
      <c r="CQ79">
        <v>1.8755679999999999</v>
      </c>
      <c r="CR79">
        <v>0.79695700000000003</v>
      </c>
      <c r="CS79">
        <v>1.3172140000000001</v>
      </c>
      <c r="CT79">
        <v>4.059202</v>
      </c>
      <c r="CU79">
        <v>6.8529819999999999</v>
      </c>
      <c r="CV79">
        <v>4.6427589999999999</v>
      </c>
      <c r="CW79">
        <v>3.929163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97.452510000000018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663.78384800000003</v>
      </c>
      <c r="L80">
        <v>640.815337</v>
      </c>
      <c r="M80">
        <v>92.120135000000005</v>
      </c>
      <c r="N80">
        <v>117.61850099999999</v>
      </c>
      <c r="O80">
        <v>123.402011</v>
      </c>
      <c r="P80">
        <v>141.42464699999999</v>
      </c>
      <c r="Q80">
        <v>21.039234</v>
      </c>
      <c r="R80">
        <v>42.569865999999998</v>
      </c>
      <c r="S80">
        <v>26.275144999999998</v>
      </c>
      <c r="T80">
        <v>2.2960729999999998</v>
      </c>
      <c r="U80">
        <v>335.26028200000002</v>
      </c>
      <c r="V80">
        <v>19.915310999999999</v>
      </c>
      <c r="W80">
        <v>44.575595999999997</v>
      </c>
      <c r="X80">
        <v>131.010659</v>
      </c>
      <c r="Y80">
        <v>0</v>
      </c>
      <c r="Z80">
        <v>18.888707</v>
      </c>
      <c r="AA80">
        <v>40.491660000000003</v>
      </c>
      <c r="AB80">
        <v>44.599702000000001</v>
      </c>
      <c r="AC80">
        <v>32.182839999999999</v>
      </c>
      <c r="AD80">
        <v>40.181043000000003</v>
      </c>
      <c r="AE80">
        <v>54.689557999999998</v>
      </c>
      <c r="AF80">
        <v>35.326675999999999</v>
      </c>
      <c r="AG80">
        <v>45.389789999999998</v>
      </c>
      <c r="AH80">
        <v>153.15159</v>
      </c>
      <c r="AI80">
        <v>18.326377000000001</v>
      </c>
      <c r="AJ80">
        <v>0</v>
      </c>
      <c r="AK80">
        <v>62.398412999999998</v>
      </c>
      <c r="AL80">
        <v>23.443000999999999</v>
      </c>
      <c r="AM80">
        <v>17.397058999999999</v>
      </c>
      <c r="AN80">
        <v>0.992039</v>
      </c>
      <c r="AO80">
        <v>0</v>
      </c>
      <c r="AP80">
        <v>5.4148889999999996</v>
      </c>
      <c r="AQ80">
        <v>51.577525999999999</v>
      </c>
      <c r="AR80">
        <v>45.606349999999999</v>
      </c>
      <c r="AS80">
        <v>35.072035999999997</v>
      </c>
      <c r="AT80">
        <v>13.4498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97.452510000000018</v>
      </c>
      <c r="BA80">
        <f t="shared" si="4"/>
        <v>3238.1382110000013</v>
      </c>
      <c r="BD80">
        <v>5.67</v>
      </c>
      <c r="BE80">
        <v>1.87</v>
      </c>
      <c r="BF80">
        <v>2.91</v>
      </c>
      <c r="BG80">
        <v>1.77</v>
      </c>
      <c r="BH80">
        <v>8.9700000000000006</v>
      </c>
      <c r="BI80">
        <v>0.87</v>
      </c>
      <c r="BJ80">
        <v>0.93</v>
      </c>
      <c r="BK80">
        <v>1.78</v>
      </c>
      <c r="BL80">
        <v>1.73</v>
      </c>
      <c r="BM80">
        <v>0.22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1.55</v>
      </c>
      <c r="BT80">
        <v>2.8526379999999998</v>
      </c>
      <c r="BU80">
        <v>1.28911</v>
      </c>
      <c r="BV80">
        <v>2.2909190000000001</v>
      </c>
      <c r="BW80">
        <v>1.8666039999999999</v>
      </c>
      <c r="BX80">
        <v>1.882668</v>
      </c>
      <c r="BY80">
        <v>2.5782180000000001</v>
      </c>
      <c r="BZ80">
        <v>1.275358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3.4032480000000001</v>
      </c>
      <c r="CK80">
        <v>1.7967280000000001</v>
      </c>
      <c r="CL80">
        <v>1.861937</v>
      </c>
      <c r="CM80">
        <v>3.3736809999999999</v>
      </c>
      <c r="CN80">
        <v>1.7016249999999999</v>
      </c>
      <c r="CO80">
        <v>4.1251499999999997</v>
      </c>
      <c r="CP80">
        <v>4.0907809999999998</v>
      </c>
      <c r="CQ80">
        <v>1.8755679999999999</v>
      </c>
      <c r="CR80">
        <v>0.79695700000000003</v>
      </c>
      <c r="CS80">
        <v>1.3172140000000001</v>
      </c>
      <c r="CT80">
        <v>4.059202</v>
      </c>
      <c r="CU80">
        <v>6.8529819999999999</v>
      </c>
      <c r="CV80">
        <v>4.6427589999999999</v>
      </c>
      <c r="CW80">
        <v>3.929163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97.452510000000018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663.78384800000003</v>
      </c>
      <c r="L81">
        <v>640.815337</v>
      </c>
      <c r="M81">
        <v>92.120135000000005</v>
      </c>
      <c r="N81">
        <v>117.61850099999999</v>
      </c>
      <c r="O81">
        <v>123.402011</v>
      </c>
      <c r="P81">
        <v>141.42464699999999</v>
      </c>
      <c r="Q81">
        <v>21.039234</v>
      </c>
      <c r="R81">
        <v>42.569865999999998</v>
      </c>
      <c r="S81">
        <v>26.275144999999998</v>
      </c>
      <c r="T81">
        <v>2.2960729999999998</v>
      </c>
      <c r="U81">
        <v>335.26028200000002</v>
      </c>
      <c r="V81">
        <v>19.915310999999999</v>
      </c>
      <c r="W81">
        <v>44.575595999999997</v>
      </c>
      <c r="X81">
        <v>131.010659</v>
      </c>
      <c r="Y81">
        <v>0</v>
      </c>
      <c r="Z81">
        <v>18.888707</v>
      </c>
      <c r="AA81">
        <v>40.491660000000003</v>
      </c>
      <c r="AB81">
        <v>44.599702000000001</v>
      </c>
      <c r="AC81">
        <v>32.182839999999999</v>
      </c>
      <c r="AD81">
        <v>40.181043000000003</v>
      </c>
      <c r="AE81">
        <v>54.689557999999998</v>
      </c>
      <c r="AF81">
        <v>35.326675999999999</v>
      </c>
      <c r="AG81">
        <v>45.389789999999998</v>
      </c>
      <c r="AH81">
        <v>153.15159</v>
      </c>
      <c r="AI81">
        <v>18.326377000000001</v>
      </c>
      <c r="AJ81">
        <v>0</v>
      </c>
      <c r="AK81">
        <v>62.398412999999998</v>
      </c>
      <c r="AL81">
        <v>23.443000999999999</v>
      </c>
      <c r="AM81">
        <v>17.397058999999999</v>
      </c>
      <c r="AN81">
        <v>0.992039</v>
      </c>
      <c r="AO81">
        <v>0</v>
      </c>
      <c r="AP81">
        <v>5.4148889999999996</v>
      </c>
      <c r="AQ81">
        <v>51.577525999999999</v>
      </c>
      <c r="AR81">
        <v>45.606349999999999</v>
      </c>
      <c r="AS81">
        <v>35.072035999999997</v>
      </c>
      <c r="AT81">
        <v>13.4498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97.452510000000018</v>
      </c>
      <c r="BA81">
        <f t="shared" si="4"/>
        <v>3238.1382110000013</v>
      </c>
      <c r="BD81">
        <v>5.67</v>
      </c>
      <c r="BE81">
        <v>1.87</v>
      </c>
      <c r="BF81">
        <v>2.91</v>
      </c>
      <c r="BG81">
        <v>1.77</v>
      </c>
      <c r="BH81">
        <v>8.9700000000000006</v>
      </c>
      <c r="BI81">
        <v>0.87</v>
      </c>
      <c r="BJ81">
        <v>0.93</v>
      </c>
      <c r="BK81">
        <v>1.78</v>
      </c>
      <c r="BL81">
        <v>1.73</v>
      </c>
      <c r="BM81">
        <v>0.22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1.55</v>
      </c>
      <c r="BT81">
        <v>2.8526379999999998</v>
      </c>
      <c r="BU81">
        <v>1.28911</v>
      </c>
      <c r="BV81">
        <v>2.2909190000000001</v>
      </c>
      <c r="BW81">
        <v>1.8666039999999999</v>
      </c>
      <c r="BX81">
        <v>1.882668</v>
      </c>
      <c r="BY81">
        <v>2.5782180000000001</v>
      </c>
      <c r="BZ81">
        <v>1.275358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3.4032480000000001</v>
      </c>
      <c r="CK81">
        <v>1.7967280000000001</v>
      </c>
      <c r="CL81">
        <v>1.861937</v>
      </c>
      <c r="CM81">
        <v>3.3736809999999999</v>
      </c>
      <c r="CN81">
        <v>1.7016249999999999</v>
      </c>
      <c r="CO81">
        <v>4.1251499999999997</v>
      </c>
      <c r="CP81">
        <v>4.0907809999999998</v>
      </c>
      <c r="CQ81">
        <v>1.8755679999999999</v>
      </c>
      <c r="CR81">
        <v>0.79695700000000003</v>
      </c>
      <c r="CS81">
        <v>1.3172140000000001</v>
      </c>
      <c r="CT81">
        <v>4.059202</v>
      </c>
      <c r="CU81">
        <v>6.8529819999999999</v>
      </c>
      <c r="CV81">
        <v>4.6427589999999999</v>
      </c>
      <c r="CW81">
        <v>3.929163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97.452510000000018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663.78384800000003</v>
      </c>
      <c r="L82">
        <v>640.815337</v>
      </c>
      <c r="M82">
        <v>92.120135000000005</v>
      </c>
      <c r="N82">
        <v>117.61850099999999</v>
      </c>
      <c r="O82">
        <v>123.402011</v>
      </c>
      <c r="P82">
        <v>141.42464699999999</v>
      </c>
      <c r="Q82">
        <v>21.039234</v>
      </c>
      <c r="R82">
        <v>42.569865999999998</v>
      </c>
      <c r="S82">
        <v>26.275144999999998</v>
      </c>
      <c r="T82">
        <v>2.2960729999999998</v>
      </c>
      <c r="U82">
        <v>335.26028200000002</v>
      </c>
      <c r="V82">
        <v>19.915310999999999</v>
      </c>
      <c r="W82">
        <v>44.575595999999997</v>
      </c>
      <c r="X82">
        <v>131.010659</v>
      </c>
      <c r="Y82">
        <v>0</v>
      </c>
      <c r="Z82">
        <v>18.888707</v>
      </c>
      <c r="AA82">
        <v>40.491660000000003</v>
      </c>
      <c r="AB82">
        <v>44.599702000000001</v>
      </c>
      <c r="AC82">
        <v>32.182839999999999</v>
      </c>
      <c r="AD82">
        <v>30.135781999999999</v>
      </c>
      <c r="AE82">
        <v>54.689557999999998</v>
      </c>
      <c r="AF82">
        <v>35.326675999999999</v>
      </c>
      <c r="AG82">
        <v>45.389789999999998</v>
      </c>
      <c r="AH82">
        <v>153.15159</v>
      </c>
      <c r="AI82">
        <v>18.326377000000001</v>
      </c>
      <c r="AJ82">
        <v>0</v>
      </c>
      <c r="AK82">
        <v>62.398412999999998</v>
      </c>
      <c r="AL82">
        <v>23.443000999999999</v>
      </c>
      <c r="AM82">
        <v>17.397058999999999</v>
      </c>
      <c r="AN82">
        <v>0.992039</v>
      </c>
      <c r="AO82">
        <v>0</v>
      </c>
      <c r="AP82">
        <v>5.4148889999999996</v>
      </c>
      <c r="AQ82">
        <v>51.577525999999999</v>
      </c>
      <c r="AR82">
        <v>45.606349999999999</v>
      </c>
      <c r="AS82">
        <v>35.072035999999997</v>
      </c>
      <c r="AT82">
        <v>13.4498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97.452510000000018</v>
      </c>
      <c r="BA82">
        <f t="shared" si="4"/>
        <v>3228.0929500000011</v>
      </c>
      <c r="BD82">
        <v>5.67</v>
      </c>
      <c r="BE82">
        <v>1.87</v>
      </c>
      <c r="BF82">
        <v>2.91</v>
      </c>
      <c r="BG82">
        <v>1.77</v>
      </c>
      <c r="BH82">
        <v>8.9700000000000006</v>
      </c>
      <c r="BI82">
        <v>0.87</v>
      </c>
      <c r="BJ82">
        <v>0.93</v>
      </c>
      <c r="BK82">
        <v>1.78</v>
      </c>
      <c r="BL82">
        <v>1.73</v>
      </c>
      <c r="BM82">
        <v>0.22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1.55</v>
      </c>
      <c r="BT82">
        <v>2.8526379999999998</v>
      </c>
      <c r="BU82">
        <v>1.28911</v>
      </c>
      <c r="BV82">
        <v>2.2909190000000001</v>
      </c>
      <c r="BW82">
        <v>1.8666039999999999</v>
      </c>
      <c r="BX82">
        <v>1.882668</v>
      </c>
      <c r="BY82">
        <v>2.5782180000000001</v>
      </c>
      <c r="BZ82">
        <v>1.275358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3.4032480000000001</v>
      </c>
      <c r="CK82">
        <v>1.7967280000000001</v>
      </c>
      <c r="CL82">
        <v>1.861937</v>
      </c>
      <c r="CM82">
        <v>3.3736809999999999</v>
      </c>
      <c r="CN82">
        <v>1.7016249999999999</v>
      </c>
      <c r="CO82">
        <v>4.1251499999999997</v>
      </c>
      <c r="CP82">
        <v>4.0907809999999998</v>
      </c>
      <c r="CQ82">
        <v>1.8755679999999999</v>
      </c>
      <c r="CR82">
        <v>0.79695700000000003</v>
      </c>
      <c r="CS82">
        <v>1.3172140000000001</v>
      </c>
      <c r="CT82">
        <v>4.059202</v>
      </c>
      <c r="CU82">
        <v>6.8529819999999999</v>
      </c>
      <c r="CV82">
        <v>4.6427589999999999</v>
      </c>
      <c r="CW82">
        <v>3.929163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97.452510000000018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663.78384800000003</v>
      </c>
      <c r="L83">
        <v>640.815337</v>
      </c>
      <c r="M83">
        <v>92.120135000000005</v>
      </c>
      <c r="N83">
        <v>117.61850099999999</v>
      </c>
      <c r="O83">
        <v>123.402011</v>
      </c>
      <c r="P83">
        <v>141.42464699999999</v>
      </c>
      <c r="Q83">
        <v>21.039234</v>
      </c>
      <c r="R83">
        <v>42.569865999999998</v>
      </c>
      <c r="S83">
        <v>26.275144999999998</v>
      </c>
      <c r="T83">
        <v>2.2960729999999998</v>
      </c>
      <c r="U83">
        <v>335.26028200000002</v>
      </c>
      <c r="V83">
        <v>19.915310999999999</v>
      </c>
      <c r="W83">
        <v>44.575595999999997</v>
      </c>
      <c r="X83">
        <v>139.02870300000001</v>
      </c>
      <c r="Y83">
        <v>0</v>
      </c>
      <c r="Z83">
        <v>18.888707</v>
      </c>
      <c r="AA83">
        <v>40.491660000000003</v>
      </c>
      <c r="AB83">
        <v>44.599702000000001</v>
      </c>
      <c r="AC83">
        <v>32.182839999999999</v>
      </c>
      <c r="AD83">
        <v>20.090522</v>
      </c>
      <c r="AE83">
        <v>54.689557999999998</v>
      </c>
      <c r="AF83">
        <v>35.326675999999999</v>
      </c>
      <c r="AG83">
        <v>45.389789999999998</v>
      </c>
      <c r="AH83">
        <v>153.15159</v>
      </c>
      <c r="AI83">
        <v>18.326377000000001</v>
      </c>
      <c r="AJ83">
        <v>0</v>
      </c>
      <c r="AK83">
        <v>62.398412999999998</v>
      </c>
      <c r="AL83">
        <v>23.443000999999999</v>
      </c>
      <c r="AM83">
        <v>17.397058999999999</v>
      </c>
      <c r="AN83">
        <v>0.992039</v>
      </c>
      <c r="AO83">
        <v>0</v>
      </c>
      <c r="AP83">
        <v>5.4148889999999996</v>
      </c>
      <c r="AQ83">
        <v>51.577525999999999</v>
      </c>
      <c r="AR83">
        <v>45.606349999999999</v>
      </c>
      <c r="AS83">
        <v>35.072035999999997</v>
      </c>
      <c r="AT83">
        <v>13.4498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97.452510000000018</v>
      </c>
      <c r="BA83">
        <f t="shared" si="4"/>
        <v>3226.0657340000012</v>
      </c>
      <c r="BD83">
        <v>5.67</v>
      </c>
      <c r="BE83">
        <v>1.87</v>
      </c>
      <c r="BF83">
        <v>2.91</v>
      </c>
      <c r="BG83">
        <v>1.77</v>
      </c>
      <c r="BH83">
        <v>8.9700000000000006</v>
      </c>
      <c r="BI83">
        <v>0.87</v>
      </c>
      <c r="BJ83">
        <v>0.93</v>
      </c>
      <c r="BK83">
        <v>1.78</v>
      </c>
      <c r="BL83">
        <v>1.73</v>
      </c>
      <c r="BM83">
        <v>0.22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1.55</v>
      </c>
      <c r="BT83">
        <v>2.8526379999999998</v>
      </c>
      <c r="BU83">
        <v>1.28911</v>
      </c>
      <c r="BV83">
        <v>2.2909190000000001</v>
      </c>
      <c r="BW83">
        <v>1.8666039999999999</v>
      </c>
      <c r="BX83">
        <v>1.882668</v>
      </c>
      <c r="BY83">
        <v>2.5782180000000001</v>
      </c>
      <c r="BZ83">
        <v>1.275358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3.4032480000000001</v>
      </c>
      <c r="CK83">
        <v>1.7967280000000001</v>
      </c>
      <c r="CL83">
        <v>1.861937</v>
      </c>
      <c r="CM83">
        <v>3.3736809999999999</v>
      </c>
      <c r="CN83">
        <v>1.7016249999999999</v>
      </c>
      <c r="CO83">
        <v>4.1251499999999997</v>
      </c>
      <c r="CP83">
        <v>4.0907809999999998</v>
      </c>
      <c r="CQ83">
        <v>1.8755679999999999</v>
      </c>
      <c r="CR83">
        <v>0.79695700000000003</v>
      </c>
      <c r="CS83">
        <v>1.3172140000000001</v>
      </c>
      <c r="CT83">
        <v>4.059202</v>
      </c>
      <c r="CU83">
        <v>6.8529819999999999</v>
      </c>
      <c r="CV83">
        <v>4.6427589999999999</v>
      </c>
      <c r="CW83">
        <v>3.929163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97.452510000000018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663.78384800000003</v>
      </c>
      <c r="L84">
        <v>640.815337</v>
      </c>
      <c r="M84">
        <v>92.120135000000005</v>
      </c>
      <c r="N84">
        <v>117.61850099999999</v>
      </c>
      <c r="O84">
        <v>123.402011</v>
      </c>
      <c r="P84">
        <v>141.42464699999999</v>
      </c>
      <c r="Q84">
        <v>21.039234</v>
      </c>
      <c r="R84">
        <v>42.569865999999998</v>
      </c>
      <c r="S84">
        <v>26.275144999999998</v>
      </c>
      <c r="T84">
        <v>2.2960729999999998</v>
      </c>
      <c r="U84">
        <v>335.26028200000002</v>
      </c>
      <c r="V84">
        <v>19.915310999999999</v>
      </c>
      <c r="W84">
        <v>44.575595999999997</v>
      </c>
      <c r="X84">
        <v>141.71826100000001</v>
      </c>
      <c r="Y84">
        <v>0</v>
      </c>
      <c r="Z84">
        <v>18.888707</v>
      </c>
      <c r="AA84">
        <v>40.491660000000003</v>
      </c>
      <c r="AB84">
        <v>44.599702000000001</v>
      </c>
      <c r="AC84">
        <v>32.182839999999999</v>
      </c>
      <c r="AD84">
        <v>10.045261</v>
      </c>
      <c r="AE84">
        <v>54.689557999999998</v>
      </c>
      <c r="AF84">
        <v>35.326675999999999</v>
      </c>
      <c r="AG84">
        <v>45.389789999999998</v>
      </c>
      <c r="AH84">
        <v>137.650417</v>
      </c>
      <c r="AI84">
        <v>18.326377000000001</v>
      </c>
      <c r="AJ84">
        <v>0</v>
      </c>
      <c r="AK84">
        <v>62.398412999999998</v>
      </c>
      <c r="AL84">
        <v>23.443000999999999</v>
      </c>
      <c r="AM84">
        <v>17.397058999999999</v>
      </c>
      <c r="AN84">
        <v>0.992039</v>
      </c>
      <c r="AO84">
        <v>0</v>
      </c>
      <c r="AP84">
        <v>5.4148889999999996</v>
      </c>
      <c r="AQ84">
        <v>51.577525999999999</v>
      </c>
      <c r="AR84">
        <v>45.606349999999999</v>
      </c>
      <c r="AS84">
        <v>35.072035999999997</v>
      </c>
      <c r="AT84">
        <v>13.4498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97.04285400000002</v>
      </c>
      <c r="BA84">
        <f t="shared" si="4"/>
        <v>3202.7992020000011</v>
      </c>
      <c r="BD84">
        <v>5.67</v>
      </c>
      <c r="BE84">
        <v>1.87</v>
      </c>
      <c r="BF84">
        <v>2.91</v>
      </c>
      <c r="BG84">
        <v>1.77</v>
      </c>
      <c r="BH84">
        <v>8.9700000000000006</v>
      </c>
      <c r="BI84">
        <v>0.87</v>
      </c>
      <c r="BJ84">
        <v>0.93</v>
      </c>
      <c r="BK84">
        <v>1.78</v>
      </c>
      <c r="BL84">
        <v>1.73</v>
      </c>
      <c r="BM84">
        <v>0.22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1.55</v>
      </c>
      <c r="BT84">
        <v>2.8526379999999998</v>
      </c>
      <c r="BU84">
        <v>1.28911</v>
      </c>
      <c r="BV84">
        <v>2.2909190000000001</v>
      </c>
      <c r="BW84">
        <v>1.8666039999999999</v>
      </c>
      <c r="BX84">
        <v>1.882668</v>
      </c>
      <c r="BY84">
        <v>2.5782180000000001</v>
      </c>
      <c r="BZ84">
        <v>1.275358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3.4032480000000001</v>
      </c>
      <c r="CK84">
        <v>1.7967280000000001</v>
      </c>
      <c r="CL84">
        <v>1.861937</v>
      </c>
      <c r="CM84">
        <v>3.3736809999999999</v>
      </c>
      <c r="CN84">
        <v>1.7016249999999999</v>
      </c>
      <c r="CO84">
        <v>4.1251499999999997</v>
      </c>
      <c r="CP84">
        <v>4.0907809999999998</v>
      </c>
      <c r="CQ84">
        <v>1.8755679999999999</v>
      </c>
      <c r="CR84">
        <v>0.79695700000000003</v>
      </c>
      <c r="CS84">
        <v>1.3172140000000001</v>
      </c>
      <c r="CT84">
        <v>4.059202</v>
      </c>
      <c r="CU84">
        <v>6.8529819999999999</v>
      </c>
      <c r="CV84">
        <v>4.2331029999999998</v>
      </c>
      <c r="CW84">
        <v>3.929163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97.04285400000002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663.78384800000003</v>
      </c>
      <c r="L85">
        <v>640.815337</v>
      </c>
      <c r="M85">
        <v>92.120135000000005</v>
      </c>
      <c r="N85">
        <v>117.61850099999999</v>
      </c>
      <c r="O85">
        <v>123.402011</v>
      </c>
      <c r="P85">
        <v>141.42464699999999</v>
      </c>
      <c r="Q85">
        <v>20.309570999999998</v>
      </c>
      <c r="R85">
        <v>42.569865999999998</v>
      </c>
      <c r="S85">
        <v>26.275144999999998</v>
      </c>
      <c r="T85">
        <v>2.2960729999999998</v>
      </c>
      <c r="U85">
        <v>335.26028200000002</v>
      </c>
      <c r="V85">
        <v>19.915310999999999</v>
      </c>
      <c r="W85">
        <v>44.575595999999997</v>
      </c>
      <c r="X85">
        <v>141.71826100000001</v>
      </c>
      <c r="Y85">
        <v>0</v>
      </c>
      <c r="Z85">
        <v>18.888707</v>
      </c>
      <c r="AA85">
        <v>40.491660000000003</v>
      </c>
      <c r="AB85">
        <v>44.599702000000001</v>
      </c>
      <c r="AC85">
        <v>32.182839999999999</v>
      </c>
      <c r="AD85">
        <v>6.9880079999999998</v>
      </c>
      <c r="AE85">
        <v>54.689557999999998</v>
      </c>
      <c r="AF85">
        <v>35.326675999999999</v>
      </c>
      <c r="AG85">
        <v>45.389789999999998</v>
      </c>
      <c r="AH85">
        <v>118.842327</v>
      </c>
      <c r="AI85">
        <v>18.326377000000001</v>
      </c>
      <c r="AJ85">
        <v>0</v>
      </c>
      <c r="AK85">
        <v>62.398412999999998</v>
      </c>
      <c r="AL85">
        <v>23.443000999999999</v>
      </c>
      <c r="AM85">
        <v>17.397058999999999</v>
      </c>
      <c r="AN85">
        <v>0.992039</v>
      </c>
      <c r="AO85">
        <v>0</v>
      </c>
      <c r="AP85">
        <v>5.4148889999999996</v>
      </c>
      <c r="AQ85">
        <v>51.577525999999999</v>
      </c>
      <c r="AR85">
        <v>45.606349999999999</v>
      </c>
      <c r="AS85">
        <v>35.072035999999997</v>
      </c>
      <c r="AT85">
        <v>13.4498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96.462509000000026</v>
      </c>
      <c r="BA85">
        <f t="shared" si="4"/>
        <v>3179.6238510000007</v>
      </c>
      <c r="BD85">
        <v>5.67</v>
      </c>
      <c r="BE85">
        <v>1.87</v>
      </c>
      <c r="BF85">
        <v>2.91</v>
      </c>
      <c r="BG85">
        <v>1.77</v>
      </c>
      <c r="BH85">
        <v>8.9700000000000006</v>
      </c>
      <c r="BI85">
        <v>0.87</v>
      </c>
      <c r="BJ85">
        <v>0.93</v>
      </c>
      <c r="BK85">
        <v>1.78</v>
      </c>
      <c r="BL85">
        <v>1.73</v>
      </c>
      <c r="BM85">
        <v>0.22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1.55</v>
      </c>
      <c r="BT85">
        <v>2.8526379999999998</v>
      </c>
      <c r="BU85">
        <v>1.28911</v>
      </c>
      <c r="BV85">
        <v>2.2909190000000001</v>
      </c>
      <c r="BW85">
        <v>1.8666039999999999</v>
      </c>
      <c r="BX85">
        <v>1.882668</v>
      </c>
      <c r="BY85">
        <v>2.5782180000000001</v>
      </c>
      <c r="BZ85">
        <v>1.275358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3.4032480000000001</v>
      </c>
      <c r="CK85">
        <v>1.7967280000000001</v>
      </c>
      <c r="CL85">
        <v>1.861937</v>
      </c>
      <c r="CM85">
        <v>3.3736809999999999</v>
      </c>
      <c r="CN85">
        <v>1.7016249999999999</v>
      </c>
      <c r="CO85">
        <v>4.1251499999999997</v>
      </c>
      <c r="CP85">
        <v>4.0907809999999998</v>
      </c>
      <c r="CQ85">
        <v>1.8755679999999999</v>
      </c>
      <c r="CR85">
        <v>0.79695700000000003</v>
      </c>
      <c r="CS85">
        <v>1.3172140000000001</v>
      </c>
      <c r="CT85">
        <v>4.059202</v>
      </c>
      <c r="CU85">
        <v>6.8529819999999999</v>
      </c>
      <c r="CV85">
        <v>3.6527579999999999</v>
      </c>
      <c r="CW85">
        <v>3.929163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96.462509000000026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663.78384800000003</v>
      </c>
      <c r="L86">
        <v>640.815337</v>
      </c>
      <c r="M86">
        <v>92.120135000000005</v>
      </c>
      <c r="N86">
        <v>117.61850099999999</v>
      </c>
      <c r="O86">
        <v>123.402011</v>
      </c>
      <c r="P86">
        <v>141.42464699999999</v>
      </c>
      <c r="Q86">
        <v>20.309570999999998</v>
      </c>
      <c r="R86">
        <v>42.569865999999998</v>
      </c>
      <c r="S86">
        <v>26.275144999999998</v>
      </c>
      <c r="T86">
        <v>2.2960729999999998</v>
      </c>
      <c r="U86">
        <v>335.26028200000002</v>
      </c>
      <c r="V86">
        <v>19.915310999999999</v>
      </c>
      <c r="W86">
        <v>44.575595999999997</v>
      </c>
      <c r="X86">
        <v>141.71826100000001</v>
      </c>
      <c r="Y86">
        <v>0</v>
      </c>
      <c r="Z86">
        <v>18.888707</v>
      </c>
      <c r="AA86">
        <v>40.491660000000003</v>
      </c>
      <c r="AB86">
        <v>44.599702000000001</v>
      </c>
      <c r="AC86">
        <v>32.182839999999999</v>
      </c>
      <c r="AD86">
        <v>0</v>
      </c>
      <c r="AE86">
        <v>54.689557999999998</v>
      </c>
      <c r="AF86">
        <v>26.334430999999999</v>
      </c>
      <c r="AG86">
        <v>45.389789999999998</v>
      </c>
      <c r="AH86">
        <v>87.839980999999995</v>
      </c>
      <c r="AI86">
        <v>4.2291639999999999</v>
      </c>
      <c r="AJ86">
        <v>0</v>
      </c>
      <c r="AK86">
        <v>62.398412999999998</v>
      </c>
      <c r="AL86">
        <v>34.606335000000001</v>
      </c>
      <c r="AM86">
        <v>17.397058999999999</v>
      </c>
      <c r="AN86">
        <v>0.992039</v>
      </c>
      <c r="AO86">
        <v>0</v>
      </c>
      <c r="AP86">
        <v>0</v>
      </c>
      <c r="AQ86">
        <v>38.683143999999999</v>
      </c>
      <c r="AR86">
        <v>45.606349999999999</v>
      </c>
      <c r="AS86">
        <v>35.072035999999997</v>
      </c>
      <c r="AT86">
        <v>13.4498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94.191429000000014</v>
      </c>
      <c r="BA86">
        <f t="shared" si="4"/>
        <v>3109.127022000001</v>
      </c>
      <c r="BD86">
        <v>5.67</v>
      </c>
      <c r="BE86">
        <v>1.87</v>
      </c>
      <c r="BF86">
        <v>2.91</v>
      </c>
      <c r="BG86">
        <v>1.77</v>
      </c>
      <c r="BH86">
        <v>8.9700000000000006</v>
      </c>
      <c r="BI86">
        <v>0.87</v>
      </c>
      <c r="BJ86">
        <v>0.93</v>
      </c>
      <c r="BK86">
        <v>1.78</v>
      </c>
      <c r="BL86">
        <v>1.73</v>
      </c>
      <c r="BM86">
        <v>0.22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1.55</v>
      </c>
      <c r="BT86">
        <v>2.8526379999999998</v>
      </c>
      <c r="BU86">
        <v>1.28911</v>
      </c>
      <c r="BV86">
        <v>2.2909190000000001</v>
      </c>
      <c r="BW86">
        <v>1.8666039999999999</v>
      </c>
      <c r="BX86">
        <v>1.882668</v>
      </c>
      <c r="BY86">
        <v>2.5782180000000001</v>
      </c>
      <c r="BZ86">
        <v>1.275358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3.4032480000000001</v>
      </c>
      <c r="CK86">
        <v>1.7967280000000001</v>
      </c>
      <c r="CL86">
        <v>1.861937</v>
      </c>
      <c r="CM86">
        <v>3.3736809999999999</v>
      </c>
      <c r="CN86">
        <v>1.7016249999999999</v>
      </c>
      <c r="CO86">
        <v>4.1251499999999997</v>
      </c>
      <c r="CP86">
        <v>4.0907809999999998</v>
      </c>
      <c r="CQ86">
        <v>1.8755679999999999</v>
      </c>
      <c r="CR86">
        <v>0.79695700000000003</v>
      </c>
      <c r="CS86">
        <v>1.3172140000000001</v>
      </c>
      <c r="CT86">
        <v>4.059202</v>
      </c>
      <c r="CU86">
        <v>5.5377640000000001</v>
      </c>
      <c r="CV86">
        <v>2.6968960000000002</v>
      </c>
      <c r="CW86">
        <v>3.929163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94.191429000000014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663.78384800000003</v>
      </c>
      <c r="L87">
        <v>640.815337</v>
      </c>
      <c r="M87">
        <v>92.120135000000005</v>
      </c>
      <c r="N87">
        <v>117.61850099999999</v>
      </c>
      <c r="O87">
        <v>123.402011</v>
      </c>
      <c r="P87">
        <v>141.42464699999999</v>
      </c>
      <c r="Q87">
        <v>20.309570999999998</v>
      </c>
      <c r="R87">
        <v>42.569865999999998</v>
      </c>
      <c r="S87">
        <v>26.275144999999998</v>
      </c>
      <c r="T87">
        <v>2.2960729999999998</v>
      </c>
      <c r="U87">
        <v>335.26028200000002</v>
      </c>
      <c r="V87">
        <v>19.915310999999999</v>
      </c>
      <c r="W87">
        <v>44.575595999999997</v>
      </c>
      <c r="X87">
        <v>141.71826100000001</v>
      </c>
      <c r="Y87">
        <v>0</v>
      </c>
      <c r="Z87">
        <v>18.888707</v>
      </c>
      <c r="AA87">
        <v>40.491660000000003</v>
      </c>
      <c r="AB87">
        <v>44.599702000000001</v>
      </c>
      <c r="AC87">
        <v>32.182839999999999</v>
      </c>
      <c r="AD87">
        <v>0</v>
      </c>
      <c r="AE87">
        <v>54.689557999999998</v>
      </c>
      <c r="AF87">
        <v>17.556287000000001</v>
      </c>
      <c r="AG87">
        <v>45.389789999999998</v>
      </c>
      <c r="AH87">
        <v>67.171750000000003</v>
      </c>
      <c r="AI87">
        <v>0</v>
      </c>
      <c r="AJ87">
        <v>0</v>
      </c>
      <c r="AK87">
        <v>62.398412999999998</v>
      </c>
      <c r="AL87">
        <v>80.376005000000006</v>
      </c>
      <c r="AM87">
        <v>17.397058999999999</v>
      </c>
      <c r="AN87">
        <v>0.992039</v>
      </c>
      <c r="AO87">
        <v>0</v>
      </c>
      <c r="AP87">
        <v>0</v>
      </c>
      <c r="AQ87">
        <v>25.788762999999999</v>
      </c>
      <c r="AR87">
        <v>45.606349999999999</v>
      </c>
      <c r="AS87">
        <v>35.072035999999997</v>
      </c>
      <c r="AT87">
        <v>13.4498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92.373131000000015</v>
      </c>
      <c r="BA87">
        <f t="shared" si="4"/>
        <v>3106.5084740000007</v>
      </c>
      <c r="BD87">
        <v>5.67</v>
      </c>
      <c r="BE87">
        <v>1.87</v>
      </c>
      <c r="BF87">
        <v>2.91</v>
      </c>
      <c r="BG87">
        <v>1.77</v>
      </c>
      <c r="BH87">
        <v>8.9700000000000006</v>
      </c>
      <c r="BI87">
        <v>0.87</v>
      </c>
      <c r="BJ87">
        <v>0.93</v>
      </c>
      <c r="BK87">
        <v>1.78</v>
      </c>
      <c r="BL87">
        <v>1.73</v>
      </c>
      <c r="BM87">
        <v>0.22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1.55</v>
      </c>
      <c r="BT87">
        <v>2.8526379999999998</v>
      </c>
      <c r="BU87">
        <v>1.28911</v>
      </c>
      <c r="BV87">
        <v>2.2909190000000001</v>
      </c>
      <c r="BW87">
        <v>1.8666039999999999</v>
      </c>
      <c r="BX87">
        <v>1.882668</v>
      </c>
      <c r="BY87">
        <v>2.5782180000000001</v>
      </c>
      <c r="BZ87">
        <v>1.275358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3.1626150000000002</v>
      </c>
      <c r="CK87">
        <v>1.7967280000000001</v>
      </c>
      <c r="CL87">
        <v>1.861937</v>
      </c>
      <c r="CM87">
        <v>3.3736809999999999</v>
      </c>
      <c r="CN87">
        <v>1.7016249999999999</v>
      </c>
      <c r="CO87">
        <v>4.1251499999999997</v>
      </c>
      <c r="CP87">
        <v>4.0907809999999998</v>
      </c>
      <c r="CQ87">
        <v>1.8755679999999999</v>
      </c>
      <c r="CR87">
        <v>0.79695700000000003</v>
      </c>
      <c r="CS87">
        <v>1.3172140000000001</v>
      </c>
      <c r="CT87">
        <v>4.059202</v>
      </c>
      <c r="CU87">
        <v>4.58596</v>
      </c>
      <c r="CV87">
        <v>2.0710350000000002</v>
      </c>
      <c r="CW87">
        <v>3.929163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92.373131000000015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663.78384800000003</v>
      </c>
      <c r="L88">
        <v>640.815337</v>
      </c>
      <c r="M88">
        <v>92.120135000000005</v>
      </c>
      <c r="N88">
        <v>117.61850099999999</v>
      </c>
      <c r="O88">
        <v>123.402011</v>
      </c>
      <c r="P88">
        <v>141.42464699999999</v>
      </c>
      <c r="Q88">
        <v>20.309570999999998</v>
      </c>
      <c r="R88">
        <v>42.569865999999998</v>
      </c>
      <c r="S88">
        <v>26.275144999999998</v>
      </c>
      <c r="T88">
        <v>2.2960729999999998</v>
      </c>
      <c r="U88">
        <v>335.26028200000002</v>
      </c>
      <c r="V88">
        <v>19.915310999999999</v>
      </c>
      <c r="W88">
        <v>44.575595999999997</v>
      </c>
      <c r="X88">
        <v>141.71826100000001</v>
      </c>
      <c r="Y88">
        <v>0</v>
      </c>
      <c r="Z88">
        <v>18.888707</v>
      </c>
      <c r="AA88">
        <v>40.491660000000003</v>
      </c>
      <c r="AB88">
        <v>44.599702000000001</v>
      </c>
      <c r="AC88">
        <v>21.433603999999999</v>
      </c>
      <c r="AD88">
        <v>0</v>
      </c>
      <c r="AE88">
        <v>54.689557999999998</v>
      </c>
      <c r="AF88">
        <v>17.556287000000001</v>
      </c>
      <c r="AG88">
        <v>45.389789999999998</v>
      </c>
      <c r="AH88">
        <v>41.336461999999997</v>
      </c>
      <c r="AI88">
        <v>0</v>
      </c>
      <c r="AJ88">
        <v>0</v>
      </c>
      <c r="AK88">
        <v>62.398412999999998</v>
      </c>
      <c r="AL88">
        <v>80.376005000000006</v>
      </c>
      <c r="AM88">
        <v>17.397058999999999</v>
      </c>
      <c r="AN88">
        <v>0.992039</v>
      </c>
      <c r="AO88">
        <v>0</v>
      </c>
      <c r="AP88">
        <v>0</v>
      </c>
      <c r="AQ88">
        <v>0</v>
      </c>
      <c r="AR88">
        <v>45.606349999999999</v>
      </c>
      <c r="AS88">
        <v>35.072035999999997</v>
      </c>
      <c r="AT88">
        <v>13.4498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90.105611000000025</v>
      </c>
      <c r="BA88">
        <f t="shared" si="4"/>
        <v>3041.8676670000009</v>
      </c>
      <c r="BD88">
        <v>5.67</v>
      </c>
      <c r="BE88">
        <v>1.87</v>
      </c>
      <c r="BF88">
        <v>2.91</v>
      </c>
      <c r="BG88">
        <v>1.77</v>
      </c>
      <c r="BH88">
        <v>8.9700000000000006</v>
      </c>
      <c r="BI88">
        <v>0.87</v>
      </c>
      <c r="BJ88">
        <v>0.93</v>
      </c>
      <c r="BK88">
        <v>1.78</v>
      </c>
      <c r="BL88">
        <v>1.73</v>
      </c>
      <c r="BM88">
        <v>0.22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1.55</v>
      </c>
      <c r="BT88">
        <v>2.8526379999999998</v>
      </c>
      <c r="BU88">
        <v>1.28911</v>
      </c>
      <c r="BV88">
        <v>2.2909190000000001</v>
      </c>
      <c r="BW88">
        <v>1.8666039999999999</v>
      </c>
      <c r="BX88">
        <v>1.882668</v>
      </c>
      <c r="BY88">
        <v>2.5782180000000001</v>
      </c>
      <c r="BZ88">
        <v>1.275358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3.1626150000000002</v>
      </c>
      <c r="CK88">
        <v>1.7967280000000001</v>
      </c>
      <c r="CL88">
        <v>1.861937</v>
      </c>
      <c r="CM88">
        <v>3.3736809999999999</v>
      </c>
      <c r="CN88">
        <v>1.7016249999999999</v>
      </c>
      <c r="CO88">
        <v>4.1251499999999997</v>
      </c>
      <c r="CP88">
        <v>4.0907809999999998</v>
      </c>
      <c r="CQ88">
        <v>1.8755679999999999</v>
      </c>
      <c r="CR88">
        <v>0.79695700000000003</v>
      </c>
      <c r="CS88">
        <v>1.3172140000000001</v>
      </c>
      <c r="CT88">
        <v>4.059202</v>
      </c>
      <c r="CU88">
        <v>3.114992</v>
      </c>
      <c r="CV88">
        <v>1.274483</v>
      </c>
      <c r="CW88">
        <v>3.929163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90.105611000000025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663.78384800000003</v>
      </c>
      <c r="L89">
        <v>640.815337</v>
      </c>
      <c r="M89">
        <v>92.120135000000005</v>
      </c>
      <c r="N89">
        <v>117.61850099999999</v>
      </c>
      <c r="O89">
        <v>123.402011</v>
      </c>
      <c r="P89">
        <v>141.42464699999999</v>
      </c>
      <c r="Q89">
        <v>20.309570999999998</v>
      </c>
      <c r="R89">
        <v>42.569865999999998</v>
      </c>
      <c r="S89">
        <v>26.275144999999998</v>
      </c>
      <c r="T89">
        <v>2.2960729999999998</v>
      </c>
      <c r="U89">
        <v>335.26028200000002</v>
      </c>
      <c r="V89">
        <v>19.915310999999999</v>
      </c>
      <c r="W89">
        <v>44.575595999999997</v>
      </c>
      <c r="X89">
        <v>141.71826100000001</v>
      </c>
      <c r="Y89">
        <v>0</v>
      </c>
      <c r="Z89">
        <v>12.592471</v>
      </c>
      <c r="AA89">
        <v>40.491660000000003</v>
      </c>
      <c r="AB89">
        <v>44.599702000000001</v>
      </c>
      <c r="AC89">
        <v>21.433603999999999</v>
      </c>
      <c r="AD89">
        <v>0</v>
      </c>
      <c r="AE89">
        <v>54.689557999999998</v>
      </c>
      <c r="AF89">
        <v>17.556287000000001</v>
      </c>
      <c r="AG89">
        <v>45.389789999999998</v>
      </c>
      <c r="AH89">
        <v>20.668230999999999</v>
      </c>
      <c r="AI89">
        <v>0</v>
      </c>
      <c r="AJ89">
        <v>0</v>
      </c>
      <c r="AK89">
        <v>62.398412999999998</v>
      </c>
      <c r="AL89">
        <v>80.376005000000006</v>
      </c>
      <c r="AM89">
        <v>17.397058999999999</v>
      </c>
      <c r="AN89">
        <v>0.992039</v>
      </c>
      <c r="AO89">
        <v>0</v>
      </c>
      <c r="AP89">
        <v>0</v>
      </c>
      <c r="AQ89">
        <v>0</v>
      </c>
      <c r="AR89">
        <v>45.606349999999999</v>
      </c>
      <c r="AS89">
        <v>35.072035999999997</v>
      </c>
      <c r="AT89">
        <v>10.807874999999999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87.850872000000024</v>
      </c>
      <c r="BA89">
        <f t="shared" si="4"/>
        <v>3010.0065360000008</v>
      </c>
      <c r="BD89">
        <v>5.67</v>
      </c>
      <c r="BE89">
        <v>1.87</v>
      </c>
      <c r="BF89">
        <v>2.91</v>
      </c>
      <c r="BG89">
        <v>1.77</v>
      </c>
      <c r="BH89">
        <v>8.9700000000000006</v>
      </c>
      <c r="BI89">
        <v>0.87</v>
      </c>
      <c r="BJ89">
        <v>0.87</v>
      </c>
      <c r="BK89">
        <v>1.78</v>
      </c>
      <c r="BL89">
        <v>1.73</v>
      </c>
      <c r="BM89">
        <v>0.22</v>
      </c>
      <c r="BN89">
        <v>3.43</v>
      </c>
      <c r="BO89">
        <v>3.63</v>
      </c>
      <c r="BP89">
        <v>0.24</v>
      </c>
      <c r="BQ89">
        <v>1.93</v>
      </c>
      <c r="BR89">
        <v>2.09</v>
      </c>
      <c r="BS89">
        <v>1.55</v>
      </c>
      <c r="BT89">
        <v>2.8526379999999998</v>
      </c>
      <c r="BU89">
        <v>1.28911</v>
      </c>
      <c r="BV89">
        <v>2.2909190000000001</v>
      </c>
      <c r="BW89">
        <v>1.8666039999999999</v>
      </c>
      <c r="BX89">
        <v>1.882668</v>
      </c>
      <c r="BY89">
        <v>2.5782180000000001</v>
      </c>
      <c r="BZ89">
        <v>1.275358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3.1626150000000002</v>
      </c>
      <c r="CK89">
        <v>1.7967280000000001</v>
      </c>
      <c r="CL89">
        <v>1.861937</v>
      </c>
      <c r="CM89">
        <v>3.3736809999999999</v>
      </c>
      <c r="CN89">
        <v>1.7016249999999999</v>
      </c>
      <c r="CO89">
        <v>4.1251499999999997</v>
      </c>
      <c r="CP89">
        <v>4.0907809999999998</v>
      </c>
      <c r="CQ89">
        <v>1.8755679999999999</v>
      </c>
      <c r="CR89">
        <v>0.79695700000000003</v>
      </c>
      <c r="CS89">
        <v>1.3172140000000001</v>
      </c>
      <c r="CT89">
        <v>4.059202</v>
      </c>
      <c r="CU89">
        <v>1.5574950000000001</v>
      </c>
      <c r="CV89">
        <v>0.63724099999999995</v>
      </c>
      <c r="CW89">
        <v>3.929163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87.850872000000024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663.78384800000003</v>
      </c>
      <c r="L90">
        <v>640.815337</v>
      </c>
      <c r="M90">
        <v>92.120135000000005</v>
      </c>
      <c r="N90">
        <v>117.61850099999999</v>
      </c>
      <c r="O90">
        <v>123.402011</v>
      </c>
      <c r="P90">
        <v>141.42464699999999</v>
      </c>
      <c r="Q90">
        <v>20.309570999999998</v>
      </c>
      <c r="R90">
        <v>42.569865999999998</v>
      </c>
      <c r="S90">
        <v>26.275144999999998</v>
      </c>
      <c r="T90">
        <v>2.2960729999999998</v>
      </c>
      <c r="U90">
        <v>335.26028200000002</v>
      </c>
      <c r="V90">
        <v>19.915310999999999</v>
      </c>
      <c r="W90">
        <v>44.575595999999997</v>
      </c>
      <c r="X90">
        <v>141.71826100000001</v>
      </c>
      <c r="Y90">
        <v>0</v>
      </c>
      <c r="Z90">
        <v>12.592471</v>
      </c>
      <c r="AA90">
        <v>40.491660000000003</v>
      </c>
      <c r="AB90">
        <v>29.733135000000001</v>
      </c>
      <c r="AC90">
        <v>21.433603999999999</v>
      </c>
      <c r="AD90">
        <v>0</v>
      </c>
      <c r="AE90">
        <v>54.689557999999998</v>
      </c>
      <c r="AF90">
        <v>17.556287000000001</v>
      </c>
      <c r="AG90">
        <v>45.389789999999998</v>
      </c>
      <c r="AH90">
        <v>20.668230999999999</v>
      </c>
      <c r="AI90">
        <v>0</v>
      </c>
      <c r="AJ90">
        <v>0</v>
      </c>
      <c r="AK90">
        <v>62.398412999999998</v>
      </c>
      <c r="AL90">
        <v>80.376005000000006</v>
      </c>
      <c r="AM90">
        <v>17.397058999999999</v>
      </c>
      <c r="AN90">
        <v>0.992039</v>
      </c>
      <c r="AO90">
        <v>0</v>
      </c>
      <c r="AP90">
        <v>0</v>
      </c>
      <c r="AQ90">
        <v>0</v>
      </c>
      <c r="AR90">
        <v>45.606349999999999</v>
      </c>
      <c r="AS90">
        <v>35.072035999999997</v>
      </c>
      <c r="AT90">
        <v>10.807874999999999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86.293377000000021</v>
      </c>
      <c r="BA90">
        <f t="shared" si="4"/>
        <v>2993.5824740000007</v>
      </c>
      <c r="BD90">
        <v>5.67</v>
      </c>
      <c r="BE90">
        <v>1.87</v>
      </c>
      <c r="BF90">
        <v>2.91</v>
      </c>
      <c r="BG90">
        <v>1.77</v>
      </c>
      <c r="BH90">
        <v>8.9700000000000006</v>
      </c>
      <c r="BI90">
        <v>0.87</v>
      </c>
      <c r="BJ90">
        <v>0.87</v>
      </c>
      <c r="BK90">
        <v>1.78</v>
      </c>
      <c r="BL90">
        <v>1.73</v>
      </c>
      <c r="BM90">
        <v>0.22</v>
      </c>
      <c r="BN90">
        <v>3.43</v>
      </c>
      <c r="BO90">
        <v>3.63</v>
      </c>
      <c r="BP90">
        <v>0.24</v>
      </c>
      <c r="BQ90">
        <v>1.93</v>
      </c>
      <c r="BR90">
        <v>2.09</v>
      </c>
      <c r="BS90">
        <v>1.55</v>
      </c>
      <c r="BT90">
        <v>2.8526379999999998</v>
      </c>
      <c r="BU90">
        <v>1.28911</v>
      </c>
      <c r="BV90">
        <v>2.2909190000000001</v>
      </c>
      <c r="BW90">
        <v>1.8666039999999999</v>
      </c>
      <c r="BX90">
        <v>1.882668</v>
      </c>
      <c r="BY90">
        <v>2.5782180000000001</v>
      </c>
      <c r="BZ90">
        <v>1.275358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3.1626150000000002</v>
      </c>
      <c r="CK90">
        <v>1.7967280000000001</v>
      </c>
      <c r="CL90">
        <v>1.861937</v>
      </c>
      <c r="CM90">
        <v>3.3736809999999999</v>
      </c>
      <c r="CN90">
        <v>1.7016249999999999</v>
      </c>
      <c r="CO90">
        <v>4.1251499999999997</v>
      </c>
      <c r="CP90">
        <v>4.0907809999999998</v>
      </c>
      <c r="CQ90">
        <v>1.8755679999999999</v>
      </c>
      <c r="CR90">
        <v>0.79695700000000003</v>
      </c>
      <c r="CS90">
        <v>1.3172140000000001</v>
      </c>
      <c r="CT90">
        <v>4.059202</v>
      </c>
      <c r="CU90">
        <v>0</v>
      </c>
      <c r="CV90">
        <v>0.63724099999999995</v>
      </c>
      <c r="CW90">
        <v>3.929163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86.293377000000021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663.78384800000003</v>
      </c>
      <c r="L91">
        <v>640.815337</v>
      </c>
      <c r="M91">
        <v>92.120135000000005</v>
      </c>
      <c r="N91">
        <v>117.61850099999999</v>
      </c>
      <c r="O91">
        <v>123.402011</v>
      </c>
      <c r="P91">
        <v>141.42464699999999</v>
      </c>
      <c r="Q91">
        <v>20.309570999999998</v>
      </c>
      <c r="R91">
        <v>42.569865999999998</v>
      </c>
      <c r="S91">
        <v>26.275144999999998</v>
      </c>
      <c r="T91">
        <v>2.2960729999999998</v>
      </c>
      <c r="U91">
        <v>335.26028200000002</v>
      </c>
      <c r="V91">
        <v>19.915310999999999</v>
      </c>
      <c r="W91">
        <v>44.575595999999997</v>
      </c>
      <c r="X91">
        <v>141.71826100000001</v>
      </c>
      <c r="Y91">
        <v>0</v>
      </c>
      <c r="Z91">
        <v>12.592471</v>
      </c>
      <c r="AA91">
        <v>40.491660000000003</v>
      </c>
      <c r="AB91">
        <v>29.733135000000001</v>
      </c>
      <c r="AC91">
        <v>21.433603999999999</v>
      </c>
      <c r="AD91">
        <v>0</v>
      </c>
      <c r="AE91">
        <v>54.689557999999998</v>
      </c>
      <c r="AF91">
        <v>17.556287000000001</v>
      </c>
      <c r="AG91">
        <v>45.389789999999998</v>
      </c>
      <c r="AH91">
        <v>20.668230999999999</v>
      </c>
      <c r="AI91">
        <v>0</v>
      </c>
      <c r="AJ91">
        <v>0</v>
      </c>
      <c r="AK91">
        <v>62.398412999999998</v>
      </c>
      <c r="AL91">
        <v>34.606335000000001</v>
      </c>
      <c r="AM91">
        <v>17.397058999999999</v>
      </c>
      <c r="AN91">
        <v>1.0122850000000001</v>
      </c>
      <c r="AO91">
        <v>0</v>
      </c>
      <c r="AP91">
        <v>0</v>
      </c>
      <c r="AQ91">
        <v>0</v>
      </c>
      <c r="AR91">
        <v>38.182060999999997</v>
      </c>
      <c r="AS91">
        <v>35.072035999999997</v>
      </c>
      <c r="AT91">
        <v>10.807874999999999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86.343377000000032</v>
      </c>
      <c r="BA91">
        <f t="shared" si="4"/>
        <v>2940.4587610000003</v>
      </c>
      <c r="BD91">
        <v>5.67</v>
      </c>
      <c r="BE91">
        <v>1.87</v>
      </c>
      <c r="BF91">
        <v>2.91</v>
      </c>
      <c r="BG91">
        <v>1.77</v>
      </c>
      <c r="BH91">
        <v>8.9700000000000006</v>
      </c>
      <c r="BI91">
        <v>0.9</v>
      </c>
      <c r="BJ91">
        <v>0.89</v>
      </c>
      <c r="BK91">
        <v>1.78</v>
      </c>
      <c r="BL91">
        <v>1.73</v>
      </c>
      <c r="BM91">
        <v>0.22</v>
      </c>
      <c r="BN91">
        <v>3.43</v>
      </c>
      <c r="BO91">
        <v>3.63</v>
      </c>
      <c r="BP91">
        <v>0.24</v>
      </c>
      <c r="BQ91">
        <v>1.93</v>
      </c>
      <c r="BR91">
        <v>2.09</v>
      </c>
      <c r="BS91">
        <v>1.55</v>
      </c>
      <c r="BT91">
        <v>2.8526379999999998</v>
      </c>
      <c r="BU91">
        <v>1.28911</v>
      </c>
      <c r="BV91">
        <v>2.2909190000000001</v>
      </c>
      <c r="BW91">
        <v>1.8666039999999999</v>
      </c>
      <c r="BX91">
        <v>1.882668</v>
      </c>
      <c r="BY91">
        <v>2.5782180000000001</v>
      </c>
      <c r="BZ91">
        <v>1.275358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3.1626150000000002</v>
      </c>
      <c r="CK91">
        <v>1.7967280000000001</v>
      </c>
      <c r="CL91">
        <v>1.861937</v>
      </c>
      <c r="CM91">
        <v>3.3736809999999999</v>
      </c>
      <c r="CN91">
        <v>1.7016249999999999</v>
      </c>
      <c r="CO91">
        <v>4.1251499999999997</v>
      </c>
      <c r="CP91">
        <v>4.0907809999999998</v>
      </c>
      <c r="CQ91">
        <v>1.8755679999999999</v>
      </c>
      <c r="CR91">
        <v>0.79695700000000003</v>
      </c>
      <c r="CS91">
        <v>1.3172140000000001</v>
      </c>
      <c r="CT91">
        <v>4.059202</v>
      </c>
      <c r="CU91">
        <v>0</v>
      </c>
      <c r="CV91">
        <v>0.63724099999999995</v>
      </c>
      <c r="CW91">
        <v>3.929163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86.343377000000032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663.78384800000003</v>
      </c>
      <c r="L92">
        <v>640.815337</v>
      </c>
      <c r="M92">
        <v>92.120135000000005</v>
      </c>
      <c r="N92">
        <v>117.61850099999999</v>
      </c>
      <c r="O92">
        <v>123.402011</v>
      </c>
      <c r="P92">
        <v>141.42464699999999</v>
      </c>
      <c r="Q92">
        <v>20.309570999999998</v>
      </c>
      <c r="R92">
        <v>42.569865999999998</v>
      </c>
      <c r="S92">
        <v>26.275144999999998</v>
      </c>
      <c r="T92">
        <v>2.2960729999999998</v>
      </c>
      <c r="U92">
        <v>335.26028200000002</v>
      </c>
      <c r="V92">
        <v>19.915310999999999</v>
      </c>
      <c r="W92">
        <v>44.575595999999997</v>
      </c>
      <c r="X92">
        <v>141.71826100000001</v>
      </c>
      <c r="Y92">
        <v>0</v>
      </c>
      <c r="Z92">
        <v>12.592471</v>
      </c>
      <c r="AA92">
        <v>40.491660000000003</v>
      </c>
      <c r="AB92">
        <v>29.733135000000001</v>
      </c>
      <c r="AC92">
        <v>21.433603999999999</v>
      </c>
      <c r="AD92">
        <v>0</v>
      </c>
      <c r="AE92">
        <v>54.689557999999998</v>
      </c>
      <c r="AF92">
        <v>17.556287000000001</v>
      </c>
      <c r="AG92">
        <v>45.389789999999998</v>
      </c>
      <c r="AH92">
        <v>20.668230999999999</v>
      </c>
      <c r="AI92">
        <v>0</v>
      </c>
      <c r="AJ92">
        <v>0</v>
      </c>
      <c r="AK92">
        <v>62.398412999999998</v>
      </c>
      <c r="AL92">
        <v>23.443000999999999</v>
      </c>
      <c r="AM92">
        <v>17.397058999999999</v>
      </c>
      <c r="AN92">
        <v>1.0122850000000001</v>
      </c>
      <c r="AO92">
        <v>0</v>
      </c>
      <c r="AP92">
        <v>0</v>
      </c>
      <c r="AQ92">
        <v>0</v>
      </c>
      <c r="AR92">
        <v>38.182060999999997</v>
      </c>
      <c r="AS92">
        <v>35.072035999999997</v>
      </c>
      <c r="AT92">
        <v>10.807874999999999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86.343377000000032</v>
      </c>
      <c r="BA92">
        <f t="shared" si="4"/>
        <v>2929.2954270000005</v>
      </c>
      <c r="BD92">
        <v>5.67</v>
      </c>
      <c r="BE92">
        <v>1.87</v>
      </c>
      <c r="BF92">
        <v>2.91</v>
      </c>
      <c r="BG92">
        <v>1.77</v>
      </c>
      <c r="BH92">
        <v>8.9700000000000006</v>
      </c>
      <c r="BI92">
        <v>0.9</v>
      </c>
      <c r="BJ92">
        <v>0.89</v>
      </c>
      <c r="BK92">
        <v>1.78</v>
      </c>
      <c r="BL92">
        <v>1.73</v>
      </c>
      <c r="BM92">
        <v>0.22</v>
      </c>
      <c r="BN92">
        <v>3.43</v>
      </c>
      <c r="BO92">
        <v>3.63</v>
      </c>
      <c r="BP92">
        <v>0.24</v>
      </c>
      <c r="BQ92">
        <v>1.93</v>
      </c>
      <c r="BR92">
        <v>2.09</v>
      </c>
      <c r="BS92">
        <v>1.55</v>
      </c>
      <c r="BT92">
        <v>2.8526379999999998</v>
      </c>
      <c r="BU92">
        <v>1.28911</v>
      </c>
      <c r="BV92">
        <v>2.2909190000000001</v>
      </c>
      <c r="BW92">
        <v>1.8666039999999999</v>
      </c>
      <c r="BX92">
        <v>1.882668</v>
      </c>
      <c r="BY92">
        <v>2.5782180000000001</v>
      </c>
      <c r="BZ92">
        <v>1.275358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3.1626150000000002</v>
      </c>
      <c r="CK92">
        <v>1.7967280000000001</v>
      </c>
      <c r="CL92">
        <v>1.861937</v>
      </c>
      <c r="CM92">
        <v>3.3736809999999999</v>
      </c>
      <c r="CN92">
        <v>1.7016249999999999</v>
      </c>
      <c r="CO92">
        <v>4.1251499999999997</v>
      </c>
      <c r="CP92">
        <v>4.0907809999999998</v>
      </c>
      <c r="CQ92">
        <v>1.8755679999999999</v>
      </c>
      <c r="CR92">
        <v>0.79695700000000003</v>
      </c>
      <c r="CS92">
        <v>1.3172140000000001</v>
      </c>
      <c r="CT92">
        <v>4.059202</v>
      </c>
      <c r="CU92">
        <v>0</v>
      </c>
      <c r="CV92">
        <v>0.63724099999999995</v>
      </c>
      <c r="CW92">
        <v>3.929163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86.343377000000032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663.78384800000003</v>
      </c>
      <c r="L93">
        <v>640.815337</v>
      </c>
      <c r="M93">
        <v>92.120135000000005</v>
      </c>
      <c r="N93">
        <v>117.61850099999999</v>
      </c>
      <c r="O93">
        <v>123.402011</v>
      </c>
      <c r="P93">
        <v>141.42464699999999</v>
      </c>
      <c r="Q93">
        <v>20.309570999999998</v>
      </c>
      <c r="R93">
        <v>42.569865999999998</v>
      </c>
      <c r="S93">
        <v>26.275144999999998</v>
      </c>
      <c r="T93">
        <v>2.2960729999999998</v>
      </c>
      <c r="U93">
        <v>335.26028200000002</v>
      </c>
      <c r="V93">
        <v>19.915310999999999</v>
      </c>
      <c r="W93">
        <v>44.575595999999997</v>
      </c>
      <c r="X93">
        <v>141.71826100000001</v>
      </c>
      <c r="Y93">
        <v>0</v>
      </c>
      <c r="Z93">
        <v>12.592471</v>
      </c>
      <c r="AA93">
        <v>40.491660000000003</v>
      </c>
      <c r="AB93">
        <v>29.733135000000001</v>
      </c>
      <c r="AC93">
        <v>21.433603999999999</v>
      </c>
      <c r="AD93">
        <v>0</v>
      </c>
      <c r="AE93">
        <v>54.689557999999998</v>
      </c>
      <c r="AF93">
        <v>17.556287000000001</v>
      </c>
      <c r="AG93">
        <v>45.389789999999998</v>
      </c>
      <c r="AH93">
        <v>20.668230999999999</v>
      </c>
      <c r="AI93">
        <v>0</v>
      </c>
      <c r="AJ93">
        <v>0</v>
      </c>
      <c r="AK93">
        <v>62.398412999999998</v>
      </c>
      <c r="AL93">
        <v>23.443000999999999</v>
      </c>
      <c r="AM93">
        <v>17.397058999999999</v>
      </c>
      <c r="AN93">
        <v>1.0122850000000001</v>
      </c>
      <c r="AO93">
        <v>0</v>
      </c>
      <c r="AP93">
        <v>0</v>
      </c>
      <c r="AQ93">
        <v>0</v>
      </c>
      <c r="AR93">
        <v>45.606349999999999</v>
      </c>
      <c r="AS93">
        <v>35.072035999999997</v>
      </c>
      <c r="AT93">
        <v>10.807874999999999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86.343377000000032</v>
      </c>
      <c r="BA93">
        <f t="shared" si="4"/>
        <v>2936.7197160000005</v>
      </c>
      <c r="BD93">
        <v>5.67</v>
      </c>
      <c r="BE93">
        <v>1.87</v>
      </c>
      <c r="BF93">
        <v>2.91</v>
      </c>
      <c r="BG93">
        <v>1.77</v>
      </c>
      <c r="BH93">
        <v>8.9700000000000006</v>
      </c>
      <c r="BI93">
        <v>0.9</v>
      </c>
      <c r="BJ93">
        <v>0.89</v>
      </c>
      <c r="BK93">
        <v>1.78</v>
      </c>
      <c r="BL93">
        <v>1.73</v>
      </c>
      <c r="BM93">
        <v>0.22</v>
      </c>
      <c r="BN93">
        <v>3.43</v>
      </c>
      <c r="BO93">
        <v>3.63</v>
      </c>
      <c r="BP93">
        <v>0.24</v>
      </c>
      <c r="BQ93">
        <v>1.93</v>
      </c>
      <c r="BR93">
        <v>2.09</v>
      </c>
      <c r="BS93">
        <v>1.55</v>
      </c>
      <c r="BT93">
        <v>2.8526379999999998</v>
      </c>
      <c r="BU93">
        <v>1.28911</v>
      </c>
      <c r="BV93">
        <v>2.2909190000000001</v>
      </c>
      <c r="BW93">
        <v>1.8666039999999999</v>
      </c>
      <c r="BX93">
        <v>1.882668</v>
      </c>
      <c r="BY93">
        <v>2.5782180000000001</v>
      </c>
      <c r="BZ93">
        <v>1.275358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3.1626150000000002</v>
      </c>
      <c r="CK93">
        <v>1.7967280000000001</v>
      </c>
      <c r="CL93">
        <v>1.861937</v>
      </c>
      <c r="CM93">
        <v>3.3736809999999999</v>
      </c>
      <c r="CN93">
        <v>1.7016249999999999</v>
      </c>
      <c r="CO93">
        <v>4.1251499999999997</v>
      </c>
      <c r="CP93">
        <v>4.0907809999999998</v>
      </c>
      <c r="CQ93">
        <v>1.8755679999999999</v>
      </c>
      <c r="CR93">
        <v>0.79695700000000003</v>
      </c>
      <c r="CS93">
        <v>1.3172140000000001</v>
      </c>
      <c r="CT93">
        <v>4.059202</v>
      </c>
      <c r="CU93">
        <v>0</v>
      </c>
      <c r="CV93">
        <v>0.63724099999999995</v>
      </c>
      <c r="CW93">
        <v>3.929163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86.343377000000032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663.78384800000003</v>
      </c>
      <c r="L94">
        <v>640.815337</v>
      </c>
      <c r="M94">
        <v>92.120135000000005</v>
      </c>
      <c r="N94">
        <v>117.61850099999999</v>
      </c>
      <c r="O94">
        <v>123.402011</v>
      </c>
      <c r="P94">
        <v>141.42464699999999</v>
      </c>
      <c r="Q94">
        <v>20.309570999999998</v>
      </c>
      <c r="R94">
        <v>42.569865999999998</v>
      </c>
      <c r="S94">
        <v>26.275144999999998</v>
      </c>
      <c r="T94">
        <v>2.2960729999999998</v>
      </c>
      <c r="U94">
        <v>335.26028200000002</v>
      </c>
      <c r="V94">
        <v>19.915310999999999</v>
      </c>
      <c r="W94">
        <v>44.575595999999997</v>
      </c>
      <c r="X94">
        <v>141.71826100000001</v>
      </c>
      <c r="Y94">
        <v>0</v>
      </c>
      <c r="Z94">
        <v>12.592471</v>
      </c>
      <c r="AA94">
        <v>40.491660000000003</v>
      </c>
      <c r="AB94">
        <v>29.733135000000001</v>
      </c>
      <c r="AC94">
        <v>21.433603999999999</v>
      </c>
      <c r="AD94">
        <v>0</v>
      </c>
      <c r="AE94">
        <v>54.689557999999998</v>
      </c>
      <c r="AF94">
        <v>8.7781439999999993</v>
      </c>
      <c r="AG94">
        <v>45.389789999999998</v>
      </c>
      <c r="AH94">
        <v>0</v>
      </c>
      <c r="AI94">
        <v>0</v>
      </c>
      <c r="AJ94">
        <v>0</v>
      </c>
      <c r="AK94">
        <v>62.398412999999998</v>
      </c>
      <c r="AL94">
        <v>23.443000999999999</v>
      </c>
      <c r="AM94">
        <v>17.397058999999999</v>
      </c>
      <c r="AN94">
        <v>1.0122850000000001</v>
      </c>
      <c r="AO94">
        <v>0</v>
      </c>
      <c r="AP94">
        <v>0</v>
      </c>
      <c r="AQ94">
        <v>0</v>
      </c>
      <c r="AR94">
        <v>45.606349999999999</v>
      </c>
      <c r="AS94">
        <v>35.072035999999997</v>
      </c>
      <c r="AT94">
        <v>10.807874999999999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85.656136000000018</v>
      </c>
      <c r="BA94">
        <f t="shared" si="4"/>
        <v>2906.5861010000003</v>
      </c>
      <c r="BD94">
        <v>5.67</v>
      </c>
      <c r="BE94">
        <v>1.87</v>
      </c>
      <c r="BF94">
        <v>2.91</v>
      </c>
      <c r="BG94">
        <v>1.77</v>
      </c>
      <c r="BH94">
        <v>8.9700000000000006</v>
      </c>
      <c r="BI94">
        <v>0.87</v>
      </c>
      <c r="BJ94">
        <v>0.87</v>
      </c>
      <c r="BK94">
        <v>1.78</v>
      </c>
      <c r="BL94">
        <v>1.73</v>
      </c>
      <c r="BM94">
        <v>0.22</v>
      </c>
      <c r="BN94">
        <v>3.43</v>
      </c>
      <c r="BO94">
        <v>3.63</v>
      </c>
      <c r="BP94">
        <v>0.24</v>
      </c>
      <c r="BQ94">
        <v>1.93</v>
      </c>
      <c r="BR94">
        <v>2.09</v>
      </c>
      <c r="BS94">
        <v>1.55</v>
      </c>
      <c r="BT94">
        <v>2.8526379999999998</v>
      </c>
      <c r="BU94">
        <v>1.28911</v>
      </c>
      <c r="BV94">
        <v>2.2909190000000001</v>
      </c>
      <c r="BW94">
        <v>1.8666039999999999</v>
      </c>
      <c r="BX94">
        <v>1.882668</v>
      </c>
      <c r="BY94">
        <v>2.5782180000000001</v>
      </c>
      <c r="BZ94">
        <v>1.275358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3.1626150000000002</v>
      </c>
      <c r="CK94">
        <v>1.7967280000000001</v>
      </c>
      <c r="CL94">
        <v>1.861937</v>
      </c>
      <c r="CM94">
        <v>3.3736809999999999</v>
      </c>
      <c r="CN94">
        <v>1.7016249999999999</v>
      </c>
      <c r="CO94">
        <v>4.1251499999999997</v>
      </c>
      <c r="CP94">
        <v>4.0907809999999998</v>
      </c>
      <c r="CQ94">
        <v>1.8755679999999999</v>
      </c>
      <c r="CR94">
        <v>0.79695700000000003</v>
      </c>
      <c r="CS94">
        <v>1.3172140000000001</v>
      </c>
      <c r="CT94">
        <v>4.059202</v>
      </c>
      <c r="CU94">
        <v>0</v>
      </c>
      <c r="CV94">
        <v>0</v>
      </c>
      <c r="CW94">
        <v>3.929163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85.656136000000018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663.78384800000003</v>
      </c>
      <c r="L95">
        <v>640.815337</v>
      </c>
      <c r="M95">
        <v>92.120135000000005</v>
      </c>
      <c r="N95">
        <v>117.61850099999999</v>
      </c>
      <c r="O95">
        <v>123.402011</v>
      </c>
      <c r="P95">
        <v>141.42464699999999</v>
      </c>
      <c r="Q95">
        <v>20.309570999999998</v>
      </c>
      <c r="R95">
        <v>42.569865999999998</v>
      </c>
      <c r="S95">
        <v>26.275144999999998</v>
      </c>
      <c r="T95">
        <v>2.2960729999999998</v>
      </c>
      <c r="U95">
        <v>335.26028200000002</v>
      </c>
      <c r="V95">
        <v>19.915310999999999</v>
      </c>
      <c r="W95">
        <v>44.575595999999997</v>
      </c>
      <c r="X95">
        <v>141.71826100000001</v>
      </c>
      <c r="Y95">
        <v>0</v>
      </c>
      <c r="Z95">
        <v>12.592471</v>
      </c>
      <c r="AA95">
        <v>40.491660000000003</v>
      </c>
      <c r="AB95">
        <v>29.733135000000001</v>
      </c>
      <c r="AC95">
        <v>21.433603999999999</v>
      </c>
      <c r="AD95">
        <v>0</v>
      </c>
      <c r="AE95">
        <v>36.334803999999998</v>
      </c>
      <c r="AF95">
        <v>8.7781439999999993</v>
      </c>
      <c r="AG95">
        <v>45.389789999999998</v>
      </c>
      <c r="AH95">
        <v>0</v>
      </c>
      <c r="AI95">
        <v>0</v>
      </c>
      <c r="AJ95">
        <v>0</v>
      </c>
      <c r="AK95">
        <v>62.398412999999998</v>
      </c>
      <c r="AL95">
        <v>23.443000999999999</v>
      </c>
      <c r="AM95">
        <v>17.397058999999999</v>
      </c>
      <c r="AN95">
        <v>1.0122850000000001</v>
      </c>
      <c r="AO95">
        <v>0</v>
      </c>
      <c r="AP95">
        <v>0</v>
      </c>
      <c r="AQ95">
        <v>0</v>
      </c>
      <c r="AR95">
        <v>45.606349999999999</v>
      </c>
      <c r="AS95">
        <v>35.072035999999997</v>
      </c>
      <c r="AT95">
        <v>10.807874999999999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85.656136000000018</v>
      </c>
      <c r="BA95">
        <f t="shared" si="4"/>
        <v>2888.2313470000004</v>
      </c>
      <c r="BD95">
        <v>5.67</v>
      </c>
      <c r="BE95">
        <v>1.87</v>
      </c>
      <c r="BF95">
        <v>2.91</v>
      </c>
      <c r="BG95">
        <v>1.77</v>
      </c>
      <c r="BH95">
        <v>8.9700000000000006</v>
      </c>
      <c r="BI95">
        <v>0.87</v>
      </c>
      <c r="BJ95">
        <v>0.87</v>
      </c>
      <c r="BK95">
        <v>1.78</v>
      </c>
      <c r="BL95">
        <v>1.73</v>
      </c>
      <c r="BM95">
        <v>0.22</v>
      </c>
      <c r="BN95">
        <v>3.43</v>
      </c>
      <c r="BO95">
        <v>3.63</v>
      </c>
      <c r="BP95">
        <v>0.24</v>
      </c>
      <c r="BQ95">
        <v>1.93</v>
      </c>
      <c r="BR95">
        <v>2.09</v>
      </c>
      <c r="BS95">
        <v>1.55</v>
      </c>
      <c r="BT95">
        <v>2.8526379999999998</v>
      </c>
      <c r="BU95">
        <v>1.28911</v>
      </c>
      <c r="BV95">
        <v>2.2909190000000001</v>
      </c>
      <c r="BW95">
        <v>1.8666039999999999</v>
      </c>
      <c r="BX95">
        <v>1.882668</v>
      </c>
      <c r="BY95">
        <v>2.5782180000000001</v>
      </c>
      <c r="BZ95">
        <v>1.275358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3.1626150000000002</v>
      </c>
      <c r="CK95">
        <v>1.7967280000000001</v>
      </c>
      <c r="CL95">
        <v>1.861937</v>
      </c>
      <c r="CM95">
        <v>3.3736809999999999</v>
      </c>
      <c r="CN95">
        <v>1.7016249999999999</v>
      </c>
      <c r="CO95">
        <v>4.1251499999999997</v>
      </c>
      <c r="CP95">
        <v>4.0907809999999998</v>
      </c>
      <c r="CQ95">
        <v>1.8755679999999999</v>
      </c>
      <c r="CR95">
        <v>0.79695700000000003</v>
      </c>
      <c r="CS95">
        <v>1.3172140000000001</v>
      </c>
      <c r="CT95">
        <v>4.059202</v>
      </c>
      <c r="CU95">
        <v>0</v>
      </c>
      <c r="CV95">
        <v>0</v>
      </c>
      <c r="CW95">
        <v>3.929163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85.656136000000018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663.78384800000003</v>
      </c>
      <c r="L96">
        <v>640.815337</v>
      </c>
      <c r="M96">
        <v>92.120135000000005</v>
      </c>
      <c r="N96">
        <v>117.61850099999999</v>
      </c>
      <c r="O96">
        <v>123.402011</v>
      </c>
      <c r="P96">
        <v>141.42464699999999</v>
      </c>
      <c r="Q96">
        <v>20.309570999999998</v>
      </c>
      <c r="R96">
        <v>42.569865999999998</v>
      </c>
      <c r="S96">
        <v>26.275144999999998</v>
      </c>
      <c r="T96">
        <v>2.2960729999999998</v>
      </c>
      <c r="U96">
        <v>335.26028200000002</v>
      </c>
      <c r="V96">
        <v>19.915310999999999</v>
      </c>
      <c r="W96">
        <v>44.575595999999997</v>
      </c>
      <c r="X96">
        <v>141.71826100000001</v>
      </c>
      <c r="Y96">
        <v>0</v>
      </c>
      <c r="Z96">
        <v>12.592471</v>
      </c>
      <c r="AA96">
        <v>40.491660000000003</v>
      </c>
      <c r="AB96">
        <v>29.733135000000001</v>
      </c>
      <c r="AC96">
        <v>21.433603999999999</v>
      </c>
      <c r="AD96">
        <v>0</v>
      </c>
      <c r="AE96">
        <v>36.334803999999998</v>
      </c>
      <c r="AF96">
        <v>8.7781439999999993</v>
      </c>
      <c r="AG96">
        <v>45.389789999999998</v>
      </c>
      <c r="AH96">
        <v>0</v>
      </c>
      <c r="AI96">
        <v>0</v>
      </c>
      <c r="AJ96">
        <v>0</v>
      </c>
      <c r="AK96">
        <v>62.398412999999998</v>
      </c>
      <c r="AL96">
        <v>23.443000999999999</v>
      </c>
      <c r="AM96">
        <v>17.397058999999999</v>
      </c>
      <c r="AN96">
        <v>1.0122850000000001</v>
      </c>
      <c r="AO96">
        <v>0</v>
      </c>
      <c r="AP96">
        <v>0</v>
      </c>
      <c r="AQ96">
        <v>0</v>
      </c>
      <c r="AR96">
        <v>45.606349999999999</v>
      </c>
      <c r="AS96">
        <v>35.072035999999997</v>
      </c>
      <c r="AT96">
        <v>10.807874999999999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85.656136000000018</v>
      </c>
      <c r="BA96">
        <f t="shared" si="4"/>
        <v>2888.2313470000004</v>
      </c>
      <c r="BD96">
        <v>5.67</v>
      </c>
      <c r="BE96">
        <v>1.87</v>
      </c>
      <c r="BF96">
        <v>2.91</v>
      </c>
      <c r="BG96">
        <v>1.77</v>
      </c>
      <c r="BH96">
        <v>8.9700000000000006</v>
      </c>
      <c r="BI96">
        <v>0.87</v>
      </c>
      <c r="BJ96">
        <v>0.87</v>
      </c>
      <c r="BK96">
        <v>1.78</v>
      </c>
      <c r="BL96">
        <v>1.73</v>
      </c>
      <c r="BM96">
        <v>0.22</v>
      </c>
      <c r="BN96">
        <v>3.43</v>
      </c>
      <c r="BO96">
        <v>3.63</v>
      </c>
      <c r="BP96">
        <v>0.24</v>
      </c>
      <c r="BQ96">
        <v>1.93</v>
      </c>
      <c r="BR96">
        <v>2.09</v>
      </c>
      <c r="BS96">
        <v>1.55</v>
      </c>
      <c r="BT96">
        <v>2.8526379999999998</v>
      </c>
      <c r="BU96">
        <v>1.28911</v>
      </c>
      <c r="BV96">
        <v>2.2909190000000001</v>
      </c>
      <c r="BW96">
        <v>1.8666039999999999</v>
      </c>
      <c r="BX96">
        <v>1.882668</v>
      </c>
      <c r="BY96">
        <v>2.5782180000000001</v>
      </c>
      <c r="BZ96">
        <v>1.275358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3.1626150000000002</v>
      </c>
      <c r="CK96">
        <v>1.7967280000000001</v>
      </c>
      <c r="CL96">
        <v>1.861937</v>
      </c>
      <c r="CM96">
        <v>3.3736809999999999</v>
      </c>
      <c r="CN96">
        <v>1.7016249999999999</v>
      </c>
      <c r="CO96">
        <v>4.1251499999999997</v>
      </c>
      <c r="CP96">
        <v>4.0907809999999998</v>
      </c>
      <c r="CQ96">
        <v>1.8755679999999999</v>
      </c>
      <c r="CR96">
        <v>0.79695700000000003</v>
      </c>
      <c r="CS96">
        <v>1.3172140000000001</v>
      </c>
      <c r="CT96">
        <v>4.059202</v>
      </c>
      <c r="CU96">
        <v>0</v>
      </c>
      <c r="CV96">
        <v>0</v>
      </c>
      <c r="CW96">
        <v>3.929163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85.656136000000018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663.78384800000003</v>
      </c>
      <c r="L97">
        <v>640.815337</v>
      </c>
      <c r="M97">
        <v>92.120135000000005</v>
      </c>
      <c r="N97">
        <v>117.61850099999999</v>
      </c>
      <c r="O97">
        <v>123.402011</v>
      </c>
      <c r="P97">
        <v>141.42464699999999</v>
      </c>
      <c r="Q97">
        <v>20.309570999999998</v>
      </c>
      <c r="R97">
        <v>42.569865999999998</v>
      </c>
      <c r="S97">
        <v>26.275144999999998</v>
      </c>
      <c r="T97">
        <v>2.2960729999999998</v>
      </c>
      <c r="U97">
        <v>335.26028200000002</v>
      </c>
      <c r="V97">
        <v>19.915310999999999</v>
      </c>
      <c r="W97">
        <v>44.575595999999997</v>
      </c>
      <c r="X97">
        <v>141.71826100000001</v>
      </c>
      <c r="Y97">
        <v>0</v>
      </c>
      <c r="Z97">
        <v>12.592471</v>
      </c>
      <c r="AA97">
        <v>40.491660000000003</v>
      </c>
      <c r="AB97">
        <v>29.733135000000001</v>
      </c>
      <c r="AC97">
        <v>21.433603999999999</v>
      </c>
      <c r="AD97">
        <v>0</v>
      </c>
      <c r="AE97">
        <v>18.167401999999999</v>
      </c>
      <c r="AF97">
        <v>8.7781439999999993</v>
      </c>
      <c r="AG97">
        <v>45.389789999999998</v>
      </c>
      <c r="AH97">
        <v>0</v>
      </c>
      <c r="AI97">
        <v>0</v>
      </c>
      <c r="AJ97">
        <v>0</v>
      </c>
      <c r="AK97">
        <v>62.398412999999998</v>
      </c>
      <c r="AL97">
        <v>23.443000999999999</v>
      </c>
      <c r="AM97">
        <v>17.397058999999999</v>
      </c>
      <c r="AN97">
        <v>1.0122850000000001</v>
      </c>
      <c r="AO97">
        <v>0</v>
      </c>
      <c r="AP97">
        <v>0</v>
      </c>
      <c r="AQ97">
        <v>0</v>
      </c>
      <c r="AR97">
        <v>45.606349999999999</v>
      </c>
      <c r="AS97">
        <v>35.072035999999997</v>
      </c>
      <c r="AT97">
        <v>10.807874999999999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85.628635000000017</v>
      </c>
      <c r="BA97">
        <f t="shared" si="4"/>
        <v>2870.0364440000003</v>
      </c>
      <c r="BD97">
        <v>5.67</v>
      </c>
      <c r="BE97">
        <v>1.87</v>
      </c>
      <c r="BF97">
        <v>2.91</v>
      </c>
      <c r="BG97">
        <v>1.77</v>
      </c>
      <c r="BH97">
        <v>8.9700000000000006</v>
      </c>
      <c r="BI97">
        <v>0.87</v>
      </c>
      <c r="BJ97">
        <v>0.87</v>
      </c>
      <c r="BK97">
        <v>1.78</v>
      </c>
      <c r="BL97">
        <v>1.73</v>
      </c>
      <c r="BM97">
        <v>0.22</v>
      </c>
      <c r="BN97">
        <v>3.43</v>
      </c>
      <c r="BO97">
        <v>3.63</v>
      </c>
      <c r="BP97">
        <v>0.24</v>
      </c>
      <c r="BQ97">
        <v>1.93</v>
      </c>
      <c r="BR97">
        <v>2.09</v>
      </c>
      <c r="BS97">
        <v>1.55</v>
      </c>
      <c r="BT97">
        <v>2.8526379999999998</v>
      </c>
      <c r="BU97">
        <v>1.28911</v>
      </c>
      <c r="BV97">
        <v>2.2909190000000001</v>
      </c>
      <c r="BW97">
        <v>1.8666039999999999</v>
      </c>
      <c r="BX97">
        <v>1.882668</v>
      </c>
      <c r="BY97">
        <v>2.5782180000000001</v>
      </c>
      <c r="BZ97">
        <v>1.275358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3.1351140000000002</v>
      </c>
      <c r="CK97">
        <v>1.7967280000000001</v>
      </c>
      <c r="CL97">
        <v>1.861937</v>
      </c>
      <c r="CM97">
        <v>3.3736809999999999</v>
      </c>
      <c r="CN97">
        <v>1.7016249999999999</v>
      </c>
      <c r="CO97">
        <v>4.1251499999999997</v>
      </c>
      <c r="CP97">
        <v>4.0907809999999998</v>
      </c>
      <c r="CQ97">
        <v>1.8755679999999999</v>
      </c>
      <c r="CR97">
        <v>0.79695700000000003</v>
      </c>
      <c r="CS97">
        <v>1.3172140000000001</v>
      </c>
      <c r="CT97">
        <v>4.059202</v>
      </c>
      <c r="CU97">
        <v>0</v>
      </c>
      <c r="CV97">
        <v>0</v>
      </c>
      <c r="CW97">
        <v>3.929163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85.628635000000017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663.78384800000003</v>
      </c>
      <c r="L98">
        <v>640.815337</v>
      </c>
      <c r="M98">
        <v>92.120135000000005</v>
      </c>
      <c r="N98">
        <v>117.61850099999999</v>
      </c>
      <c r="O98">
        <v>123.402011</v>
      </c>
      <c r="P98">
        <v>141.42464699999999</v>
      </c>
      <c r="Q98">
        <v>20.309570999999998</v>
      </c>
      <c r="R98">
        <v>42.569865999999998</v>
      </c>
      <c r="S98">
        <v>26.275144999999998</v>
      </c>
      <c r="T98">
        <v>2.2960729999999998</v>
      </c>
      <c r="U98">
        <v>335.26028200000002</v>
      </c>
      <c r="V98">
        <v>19.915310999999999</v>
      </c>
      <c r="W98">
        <v>44.575595999999997</v>
      </c>
      <c r="X98">
        <v>141.71826100000001</v>
      </c>
      <c r="Y98">
        <v>0</v>
      </c>
      <c r="Z98">
        <v>12.592471</v>
      </c>
      <c r="AA98">
        <v>40.491660000000003</v>
      </c>
      <c r="AB98">
        <v>29.733135000000001</v>
      </c>
      <c r="AC98">
        <v>21.433603999999999</v>
      </c>
      <c r="AD98">
        <v>0</v>
      </c>
      <c r="AE98">
        <v>18.167401999999999</v>
      </c>
      <c r="AF98">
        <v>8.7781439999999993</v>
      </c>
      <c r="AG98">
        <v>45.389789999999998</v>
      </c>
      <c r="AH98">
        <v>0</v>
      </c>
      <c r="AI98">
        <v>0</v>
      </c>
      <c r="AJ98">
        <v>0</v>
      </c>
      <c r="AK98">
        <v>62.398412999999998</v>
      </c>
      <c r="AL98">
        <v>23.443000999999999</v>
      </c>
      <c r="AM98">
        <v>17.397058999999999</v>
      </c>
      <c r="AN98">
        <v>1.0122850000000001</v>
      </c>
      <c r="AO98">
        <v>0</v>
      </c>
      <c r="AP98">
        <v>0</v>
      </c>
      <c r="AQ98">
        <v>0</v>
      </c>
      <c r="AR98">
        <v>45.606349999999999</v>
      </c>
      <c r="AS98">
        <v>35.072035999999997</v>
      </c>
      <c r="AT98">
        <v>10.807874999999999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85.628635000000017</v>
      </c>
      <c r="BA98">
        <f t="shared" si="4"/>
        <v>2870.0364440000003</v>
      </c>
      <c r="BD98">
        <v>5.67</v>
      </c>
      <c r="BE98">
        <v>1.87</v>
      </c>
      <c r="BF98">
        <v>2.91</v>
      </c>
      <c r="BG98">
        <v>1.77</v>
      </c>
      <c r="BH98">
        <v>8.9700000000000006</v>
      </c>
      <c r="BI98">
        <v>0.87</v>
      </c>
      <c r="BJ98">
        <v>0.87</v>
      </c>
      <c r="BK98">
        <v>1.78</v>
      </c>
      <c r="BL98">
        <v>1.73</v>
      </c>
      <c r="BM98">
        <v>0.22</v>
      </c>
      <c r="BN98">
        <v>3.43</v>
      </c>
      <c r="BO98">
        <v>3.63</v>
      </c>
      <c r="BP98">
        <v>0.24</v>
      </c>
      <c r="BQ98">
        <v>1.93</v>
      </c>
      <c r="BR98">
        <v>2.09</v>
      </c>
      <c r="BS98">
        <v>1.55</v>
      </c>
      <c r="BT98">
        <v>2.8526379999999998</v>
      </c>
      <c r="BU98">
        <v>1.28911</v>
      </c>
      <c r="BV98">
        <v>2.2909190000000001</v>
      </c>
      <c r="BW98">
        <v>1.8666039999999999</v>
      </c>
      <c r="BX98">
        <v>1.882668</v>
      </c>
      <c r="BY98">
        <v>2.5782180000000001</v>
      </c>
      <c r="BZ98">
        <v>1.275358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3.1351140000000002</v>
      </c>
      <c r="CK98">
        <v>1.7967280000000001</v>
      </c>
      <c r="CL98">
        <v>1.861937</v>
      </c>
      <c r="CM98">
        <v>3.3736809999999999</v>
      </c>
      <c r="CN98">
        <v>1.7016249999999999</v>
      </c>
      <c r="CO98">
        <v>4.1251499999999997</v>
      </c>
      <c r="CP98">
        <v>4.0907809999999998</v>
      </c>
      <c r="CQ98">
        <v>1.8755679999999999</v>
      </c>
      <c r="CR98">
        <v>0.79695700000000003</v>
      </c>
      <c r="CS98">
        <v>1.3172140000000001</v>
      </c>
      <c r="CT98">
        <v>4.059202</v>
      </c>
      <c r="CU98">
        <v>0</v>
      </c>
      <c r="CV98">
        <v>0</v>
      </c>
      <c r="CW98">
        <v>3.929163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85.628635000000017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12.663916720249999</v>
      </c>
      <c r="L99">
        <f t="shared" si="6"/>
        <v>12.805760244000007</v>
      </c>
      <c r="M99">
        <f t="shared" si="6"/>
        <v>2.2108832400000007</v>
      </c>
      <c r="N99">
        <f t="shared" si="6"/>
        <v>2.8228440240000046</v>
      </c>
      <c r="O99">
        <f t="shared" si="6"/>
        <v>2.9616482640000021</v>
      </c>
      <c r="P99">
        <f t="shared" si="6"/>
        <v>3.3941915279999968</v>
      </c>
      <c r="Q99">
        <f t="shared" si="6"/>
        <v>0.39443036775000023</v>
      </c>
      <c r="R99">
        <f t="shared" si="6"/>
        <v>0.83128987274999899</v>
      </c>
      <c r="S99">
        <f t="shared" si="6"/>
        <v>0.4869913170000002</v>
      </c>
      <c r="T99">
        <f t="shared" si="6"/>
        <v>4.9324836000000094E-2</v>
      </c>
      <c r="U99">
        <f t="shared" si="6"/>
        <v>8.0462467679999889</v>
      </c>
      <c r="V99">
        <f t="shared" si="6"/>
        <v>0.4168729497499995</v>
      </c>
      <c r="W99">
        <f t="shared" si="6"/>
        <v>0.91356072550000145</v>
      </c>
      <c r="X99">
        <f t="shared" si="6"/>
        <v>3.2863237169999988</v>
      </c>
      <c r="Y99">
        <f t="shared" si="6"/>
        <v>0</v>
      </c>
      <c r="Z99">
        <f t="shared" si="6"/>
        <v>0.33369625800000036</v>
      </c>
      <c r="AA99">
        <f t="shared" si="6"/>
        <v>0.45535661599999971</v>
      </c>
      <c r="AB99">
        <f t="shared" si="6"/>
        <v>0.48063552024999973</v>
      </c>
      <c r="AC99">
        <f t="shared" si="6"/>
        <v>0.32433979325000001</v>
      </c>
      <c r="AD99">
        <f t="shared" si="6"/>
        <v>0.12229013149999998</v>
      </c>
      <c r="AE99">
        <f t="shared" si="6"/>
        <v>0.57950464250000022</v>
      </c>
      <c r="AF99">
        <f t="shared" si="6"/>
        <v>0.25499437250000001</v>
      </c>
      <c r="AG99">
        <f t="shared" si="6"/>
        <v>1.0893549600000016</v>
      </c>
      <c r="AH99">
        <f t="shared" si="6"/>
        <v>0.95073861775000001</v>
      </c>
      <c r="AI99">
        <f t="shared" si="6"/>
        <v>8.757893524999999E-2</v>
      </c>
      <c r="AJ99">
        <f t="shared" si="6"/>
        <v>0</v>
      </c>
      <c r="AK99">
        <f t="shared" si="6"/>
        <v>1.4975619119999979</v>
      </c>
      <c r="AL99">
        <f t="shared" si="6"/>
        <v>0.93995271500000011</v>
      </c>
      <c r="AM99">
        <f t="shared" si="6"/>
        <v>0.41752941599999921</v>
      </c>
      <c r="AN99">
        <f t="shared" si="6"/>
        <v>2.4304959000000029E-2</v>
      </c>
      <c r="AO99">
        <f t="shared" si="6"/>
        <v>0</v>
      </c>
      <c r="AP99">
        <f t="shared" si="6"/>
        <v>2.2059517999999993E-2</v>
      </c>
      <c r="AQ99">
        <f t="shared" si="6"/>
        <v>0.43840897225000003</v>
      </c>
      <c r="AR99">
        <f t="shared" si="6"/>
        <v>1.1051585295000004</v>
      </c>
      <c r="AS99">
        <f t="shared" si="6"/>
        <v>0.84389424000000046</v>
      </c>
      <c r="AT99">
        <f t="shared" si="6"/>
        <v>0.25060639374999988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2.1470653777500011</v>
      </c>
      <c r="BA99">
        <f t="shared" si="4"/>
        <v>63.649316454249991</v>
      </c>
      <c r="BD99">
        <f t="shared" ref="BD99:DJ99" si="7">SUM(BD3:BD98)/4000</f>
        <v>0.16267499999999971</v>
      </c>
      <c r="BE99">
        <f t="shared" si="7"/>
        <v>4.4880000000000059E-2</v>
      </c>
      <c r="BF99">
        <f t="shared" si="7"/>
        <v>6.9839999999999985E-2</v>
      </c>
      <c r="BG99">
        <f t="shared" si="7"/>
        <v>4.2480000000000039E-2</v>
      </c>
      <c r="BH99">
        <f t="shared" si="7"/>
        <v>0.21528000000000044</v>
      </c>
      <c r="BI99">
        <f t="shared" si="7"/>
        <v>2.1475000000000015E-2</v>
      </c>
      <c r="BJ99">
        <f t="shared" si="7"/>
        <v>2.1470000000000031E-2</v>
      </c>
      <c r="BK99">
        <f t="shared" si="7"/>
        <v>4.267000000000002E-2</v>
      </c>
      <c r="BL99">
        <f t="shared" si="7"/>
        <v>4.1519999999999967E-2</v>
      </c>
      <c r="BM99">
        <f t="shared" si="7"/>
        <v>5.2374999999999991E-3</v>
      </c>
      <c r="BN99">
        <f t="shared" si="7"/>
        <v>8.2320000000000115E-2</v>
      </c>
      <c r="BO99">
        <f t="shared" si="7"/>
        <v>8.711999999999992E-2</v>
      </c>
      <c r="BP99">
        <f t="shared" si="7"/>
        <v>5.7599999999999917E-3</v>
      </c>
      <c r="BQ99">
        <f t="shared" si="7"/>
        <v>4.6320000000000104E-2</v>
      </c>
      <c r="BR99">
        <f t="shared" si="7"/>
        <v>5.0160000000000066E-2</v>
      </c>
      <c r="BS99">
        <f t="shared" si="7"/>
        <v>3.7199999999999997E-2</v>
      </c>
      <c r="BT99">
        <f t="shared" si="7"/>
        <v>6.8463312000000165E-2</v>
      </c>
      <c r="BU99">
        <f t="shared" si="7"/>
        <v>3.0938639999999934E-2</v>
      </c>
      <c r="BV99">
        <f t="shared" si="7"/>
        <v>5.487305599999999E-2</v>
      </c>
      <c r="BW99">
        <f t="shared" si="7"/>
        <v>4.4798495999999938E-2</v>
      </c>
      <c r="BX99">
        <f t="shared" si="7"/>
        <v>4.5184031999999937E-2</v>
      </c>
      <c r="BY99">
        <f t="shared" si="7"/>
        <v>6.1756041249999977E-2</v>
      </c>
      <c r="BZ99">
        <f t="shared" si="7"/>
        <v>3.0608591999999952E-2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8.0942302500000007E-2</v>
      </c>
      <c r="CK99">
        <f t="shared" si="7"/>
        <v>4.3121472000000036E-2</v>
      </c>
      <c r="CL99">
        <f t="shared" si="7"/>
        <v>4.4686488000000052E-2</v>
      </c>
      <c r="CM99">
        <f t="shared" si="7"/>
        <v>8.0968343999999942E-2</v>
      </c>
      <c r="CN99">
        <f t="shared" si="7"/>
        <v>4.0340540000000105E-2</v>
      </c>
      <c r="CO99">
        <f t="shared" si="7"/>
        <v>9.9003600000000108E-2</v>
      </c>
      <c r="CP99">
        <f t="shared" si="7"/>
        <v>9.8178743999999846E-2</v>
      </c>
      <c r="CQ99">
        <f t="shared" si="7"/>
        <v>4.5013631999999928E-2</v>
      </c>
      <c r="CR99">
        <f t="shared" si="7"/>
        <v>1.9126968000000012E-2</v>
      </c>
      <c r="CS99">
        <f t="shared" si="7"/>
        <v>3.1613136000000083E-2</v>
      </c>
      <c r="CT99">
        <f t="shared" si="7"/>
        <v>9.7420848000000226E-2</v>
      </c>
      <c r="CU99">
        <f t="shared" si="7"/>
        <v>3.0237052749999997E-2</v>
      </c>
      <c r="CV99">
        <f t="shared" si="7"/>
        <v>2.9082669250000009E-2</v>
      </c>
      <c r="CW99">
        <f t="shared" si="7"/>
        <v>9.4299912000000055E-2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2.1470653777500011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4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4"/>
      <c r="AS2" s="19"/>
      <c r="AT2" s="169"/>
      <c r="AU2" s="169"/>
      <c r="AV2" s="169"/>
      <c r="AW2" s="169"/>
      <c r="AX2" s="169"/>
      <c r="AY2" s="169"/>
      <c r="AZ2" s="198"/>
      <c r="BA2" s="23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45031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129.97999999999999</v>
      </c>
      <c r="C3" s="75">
        <v>75.819999999999993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114.97</v>
      </c>
      <c r="J3">
        <v>270.2</v>
      </c>
      <c r="K3">
        <v>100.63</v>
      </c>
      <c r="L3">
        <v>4.95</v>
      </c>
      <c r="M3">
        <v>3.06</v>
      </c>
      <c r="N3" s="135">
        <v>0</v>
      </c>
      <c r="O3" s="135">
        <v>0</v>
      </c>
      <c r="P3" s="135">
        <v>0</v>
      </c>
      <c r="Q3">
        <v>4.43</v>
      </c>
      <c r="R3">
        <v>0</v>
      </c>
      <c r="S3">
        <v>3.47</v>
      </c>
      <c r="T3">
        <v>75.73</v>
      </c>
      <c r="U3">
        <v>25.24</v>
      </c>
      <c r="V3">
        <v>25.25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11.98</v>
      </c>
      <c r="AD3">
        <v>49.35</v>
      </c>
      <c r="AE3">
        <v>49.35</v>
      </c>
      <c r="AF3">
        <v>11.3</v>
      </c>
    </row>
    <row r="4" spans="1:32">
      <c r="A4" t="s">
        <v>46</v>
      </c>
      <c r="B4" s="75">
        <v>129.97999999999999</v>
      </c>
      <c r="C4" s="75">
        <v>75.819999999999993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114.97</v>
      </c>
      <c r="J4">
        <v>270.2</v>
      </c>
      <c r="K4">
        <v>100.63</v>
      </c>
      <c r="L4">
        <v>4.95</v>
      </c>
      <c r="M4">
        <v>3.1</v>
      </c>
      <c r="N4" s="135">
        <v>0</v>
      </c>
      <c r="O4" s="135">
        <v>0</v>
      </c>
      <c r="P4" s="135">
        <v>0</v>
      </c>
      <c r="Q4">
        <v>4.43</v>
      </c>
      <c r="R4">
        <v>0</v>
      </c>
      <c r="S4">
        <v>3.47</v>
      </c>
      <c r="T4">
        <v>74.849999999999994</v>
      </c>
      <c r="U4">
        <v>24.95</v>
      </c>
      <c r="V4">
        <v>24.94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12.01</v>
      </c>
      <c r="AD4">
        <v>48.7</v>
      </c>
      <c r="AE4">
        <v>48.7</v>
      </c>
      <c r="AF4">
        <v>11.3</v>
      </c>
    </row>
    <row r="5" spans="1:32">
      <c r="A5" t="s">
        <v>47</v>
      </c>
      <c r="B5" s="75">
        <v>129.97999999999999</v>
      </c>
      <c r="C5" s="75">
        <v>75.819999999999993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114.97</v>
      </c>
      <c r="J5">
        <v>270.2</v>
      </c>
      <c r="K5">
        <v>100.63</v>
      </c>
      <c r="L5">
        <v>4.95</v>
      </c>
      <c r="M5">
        <v>3.11</v>
      </c>
      <c r="N5" s="135">
        <v>0</v>
      </c>
      <c r="O5" s="135">
        <v>0</v>
      </c>
      <c r="P5" s="135">
        <v>0</v>
      </c>
      <c r="Q5">
        <v>4.43</v>
      </c>
      <c r="R5">
        <v>0</v>
      </c>
      <c r="S5">
        <v>3.47</v>
      </c>
      <c r="T5">
        <v>74.03</v>
      </c>
      <c r="U5">
        <v>24.68</v>
      </c>
      <c r="V5">
        <v>24.66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</v>
      </c>
      <c r="AD5">
        <v>45.46</v>
      </c>
      <c r="AE5">
        <v>45.46</v>
      </c>
      <c r="AF5">
        <v>11.3</v>
      </c>
    </row>
    <row r="6" spans="1:32">
      <c r="A6" t="s">
        <v>48</v>
      </c>
      <c r="B6" s="75">
        <v>129.97999999999999</v>
      </c>
      <c r="C6" s="75">
        <v>75.819999999999993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114.97</v>
      </c>
      <c r="J6">
        <v>270.2</v>
      </c>
      <c r="K6">
        <v>100.63</v>
      </c>
      <c r="L6">
        <v>4.95</v>
      </c>
      <c r="M6">
        <v>3.03</v>
      </c>
      <c r="N6" s="135">
        <v>0</v>
      </c>
      <c r="O6" s="135">
        <v>0</v>
      </c>
      <c r="P6" s="135">
        <v>0</v>
      </c>
      <c r="Q6">
        <v>4.43</v>
      </c>
      <c r="R6">
        <v>0</v>
      </c>
      <c r="S6">
        <v>3.47</v>
      </c>
      <c r="T6">
        <v>73</v>
      </c>
      <c r="U6">
        <v>24.33</v>
      </c>
      <c r="V6">
        <v>24.34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11.97</v>
      </c>
      <c r="AD6">
        <v>45.16</v>
      </c>
      <c r="AE6">
        <v>45.16</v>
      </c>
      <c r="AF6">
        <v>11.3</v>
      </c>
    </row>
    <row r="7" spans="1:32">
      <c r="A7" t="s">
        <v>49</v>
      </c>
      <c r="B7" s="75">
        <v>129.97999999999999</v>
      </c>
      <c r="C7" s="75">
        <v>75.819999999999993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114.97</v>
      </c>
      <c r="J7">
        <v>270.2</v>
      </c>
      <c r="K7">
        <v>100.63</v>
      </c>
      <c r="L7">
        <v>4.79</v>
      </c>
      <c r="M7">
        <v>3.07</v>
      </c>
      <c r="N7" s="135">
        <v>0</v>
      </c>
      <c r="O7" s="135">
        <v>0</v>
      </c>
      <c r="P7" s="135">
        <v>0</v>
      </c>
      <c r="Q7">
        <v>4.43</v>
      </c>
      <c r="R7">
        <v>0</v>
      </c>
      <c r="S7">
        <v>3.47</v>
      </c>
      <c r="T7">
        <v>72.36</v>
      </c>
      <c r="U7">
        <v>24.12</v>
      </c>
      <c r="V7">
        <v>24.13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11.93</v>
      </c>
      <c r="AD7">
        <v>45.1</v>
      </c>
      <c r="AE7">
        <v>45.1</v>
      </c>
      <c r="AF7">
        <v>11.3</v>
      </c>
    </row>
    <row r="8" spans="1:32">
      <c r="A8" t="s">
        <v>50</v>
      </c>
      <c r="B8" s="75">
        <v>129.97999999999999</v>
      </c>
      <c r="C8" s="75">
        <v>75.819999999999993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114.97</v>
      </c>
      <c r="J8">
        <v>270.2</v>
      </c>
      <c r="K8">
        <v>100.63</v>
      </c>
      <c r="L8">
        <v>4.79</v>
      </c>
      <c r="M8">
        <v>3.1</v>
      </c>
      <c r="N8" s="135">
        <v>0</v>
      </c>
      <c r="O8" s="135">
        <v>0</v>
      </c>
      <c r="P8" s="135">
        <v>0</v>
      </c>
      <c r="Q8">
        <v>4.43</v>
      </c>
      <c r="R8">
        <v>0</v>
      </c>
      <c r="S8">
        <v>3.47</v>
      </c>
      <c r="T8">
        <v>71.95</v>
      </c>
      <c r="U8">
        <v>23.98</v>
      </c>
      <c r="V8">
        <v>23.99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11.9</v>
      </c>
      <c r="AD8">
        <v>44.95</v>
      </c>
      <c r="AE8">
        <v>44.95</v>
      </c>
      <c r="AF8">
        <v>11.3</v>
      </c>
    </row>
    <row r="9" spans="1:32">
      <c r="A9" t="s">
        <v>51</v>
      </c>
      <c r="B9" s="75">
        <v>129.97999999999999</v>
      </c>
      <c r="C9" s="75">
        <v>75.819999999999993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114.97</v>
      </c>
      <c r="J9">
        <v>270.2</v>
      </c>
      <c r="K9">
        <v>100.63</v>
      </c>
      <c r="L9">
        <v>4.79</v>
      </c>
      <c r="M9">
        <v>3.01</v>
      </c>
      <c r="N9" s="135">
        <v>0</v>
      </c>
      <c r="O9" s="135">
        <v>0</v>
      </c>
      <c r="P9" s="135">
        <v>0</v>
      </c>
      <c r="Q9">
        <v>4.43</v>
      </c>
      <c r="R9">
        <v>0</v>
      </c>
      <c r="S9">
        <v>3.47</v>
      </c>
      <c r="T9">
        <v>71.95</v>
      </c>
      <c r="U9">
        <v>23.98</v>
      </c>
      <c r="V9">
        <v>23.99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11.87</v>
      </c>
      <c r="AD9">
        <v>44.71</v>
      </c>
      <c r="AE9">
        <v>44.71</v>
      </c>
      <c r="AF9">
        <v>11.3</v>
      </c>
    </row>
    <row r="10" spans="1:32">
      <c r="A10" t="s">
        <v>52</v>
      </c>
      <c r="B10" s="75">
        <v>129.97999999999999</v>
      </c>
      <c r="C10" s="75">
        <v>75.819999999999993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114.97</v>
      </c>
      <c r="J10">
        <v>270.2</v>
      </c>
      <c r="K10">
        <v>100.63</v>
      </c>
      <c r="L10">
        <v>4.79</v>
      </c>
      <c r="M10">
        <v>3.1</v>
      </c>
      <c r="N10" s="135">
        <v>0</v>
      </c>
      <c r="O10" s="135">
        <v>0</v>
      </c>
      <c r="P10" s="135">
        <v>0</v>
      </c>
      <c r="Q10">
        <v>4.43</v>
      </c>
      <c r="R10">
        <v>0</v>
      </c>
      <c r="S10">
        <v>3.47</v>
      </c>
      <c r="T10">
        <v>56.74</v>
      </c>
      <c r="U10">
        <v>18.91</v>
      </c>
      <c r="V10">
        <v>18.91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8.84</v>
      </c>
      <c r="AD10">
        <v>44.68</v>
      </c>
      <c r="AE10">
        <v>44.68</v>
      </c>
      <c r="AF10">
        <v>11.3</v>
      </c>
    </row>
    <row r="11" spans="1:32">
      <c r="A11" t="s">
        <v>53</v>
      </c>
      <c r="B11" s="75">
        <v>129.97999999999999</v>
      </c>
      <c r="C11" s="75">
        <v>75.819999999999993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114.97</v>
      </c>
      <c r="J11">
        <v>270.2</v>
      </c>
      <c r="K11">
        <v>100.63</v>
      </c>
      <c r="L11">
        <v>4.6399999999999997</v>
      </c>
      <c r="M11">
        <v>3.04</v>
      </c>
      <c r="N11" s="135">
        <v>0</v>
      </c>
      <c r="O11" s="135">
        <v>0</v>
      </c>
      <c r="P11" s="135">
        <v>0</v>
      </c>
      <c r="Q11">
        <v>4.43</v>
      </c>
      <c r="R11">
        <v>0</v>
      </c>
      <c r="S11">
        <v>3.32</v>
      </c>
      <c r="T11">
        <v>56.35</v>
      </c>
      <c r="U11">
        <v>18.78</v>
      </c>
      <c r="V11">
        <v>18.78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8.69</v>
      </c>
      <c r="AD11">
        <v>43.29</v>
      </c>
      <c r="AE11">
        <v>43.29</v>
      </c>
      <c r="AF11">
        <v>11.3</v>
      </c>
    </row>
    <row r="12" spans="1:32">
      <c r="A12" t="s">
        <v>54</v>
      </c>
      <c r="B12" s="75">
        <v>129.97999999999999</v>
      </c>
      <c r="C12" s="75">
        <v>75.819999999999993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114.97</v>
      </c>
      <c r="J12">
        <v>270.2</v>
      </c>
      <c r="K12">
        <v>100.63</v>
      </c>
      <c r="L12">
        <v>4.6399999999999997</v>
      </c>
      <c r="M12">
        <v>3.18</v>
      </c>
      <c r="N12" s="135">
        <v>0</v>
      </c>
      <c r="O12" s="135">
        <v>0</v>
      </c>
      <c r="P12" s="135">
        <v>0</v>
      </c>
      <c r="Q12">
        <v>4.43</v>
      </c>
      <c r="R12">
        <v>0</v>
      </c>
      <c r="S12">
        <v>3.32</v>
      </c>
      <c r="T12">
        <v>55.87</v>
      </c>
      <c r="U12">
        <v>18.62</v>
      </c>
      <c r="V12">
        <v>18.63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8.61</v>
      </c>
      <c r="AD12">
        <v>43.09</v>
      </c>
      <c r="AE12">
        <v>43.09</v>
      </c>
      <c r="AF12">
        <v>11.3</v>
      </c>
    </row>
    <row r="13" spans="1:32">
      <c r="A13" t="s">
        <v>55</v>
      </c>
      <c r="B13" s="75">
        <v>129.97999999999999</v>
      </c>
      <c r="C13" s="75">
        <v>75.819999999999993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114.97</v>
      </c>
      <c r="J13">
        <v>270.2</v>
      </c>
      <c r="K13">
        <v>100.63</v>
      </c>
      <c r="L13">
        <v>4.6399999999999997</v>
      </c>
      <c r="M13">
        <v>3.17</v>
      </c>
      <c r="N13" s="135">
        <v>0</v>
      </c>
      <c r="O13" s="135">
        <v>0</v>
      </c>
      <c r="P13" s="135">
        <v>0</v>
      </c>
      <c r="Q13">
        <v>4.43</v>
      </c>
      <c r="R13">
        <v>0</v>
      </c>
      <c r="S13">
        <v>3.32</v>
      </c>
      <c r="T13">
        <v>54.72</v>
      </c>
      <c r="U13">
        <v>18.239999999999998</v>
      </c>
      <c r="V13">
        <v>18.23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8.6300000000000008</v>
      </c>
      <c r="AD13">
        <v>42.89</v>
      </c>
      <c r="AE13">
        <v>42.89</v>
      </c>
      <c r="AF13">
        <v>11.3</v>
      </c>
    </row>
    <row r="14" spans="1:32">
      <c r="A14" t="s">
        <v>56</v>
      </c>
      <c r="B14" s="75">
        <v>129.97999999999999</v>
      </c>
      <c r="C14" s="75">
        <v>75.819999999999993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114.97</v>
      </c>
      <c r="J14">
        <v>270.2</v>
      </c>
      <c r="K14">
        <v>100.63</v>
      </c>
      <c r="L14">
        <v>4.6399999999999997</v>
      </c>
      <c r="M14">
        <v>3.13</v>
      </c>
      <c r="N14" s="135">
        <v>0</v>
      </c>
      <c r="O14" s="135">
        <v>0</v>
      </c>
      <c r="P14" s="135">
        <v>0</v>
      </c>
      <c r="Q14">
        <v>4.43</v>
      </c>
      <c r="R14">
        <v>0</v>
      </c>
      <c r="S14">
        <v>3.32</v>
      </c>
      <c r="T14">
        <v>54.69</v>
      </c>
      <c r="U14">
        <v>18.23</v>
      </c>
      <c r="V14">
        <v>18.22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8.56</v>
      </c>
      <c r="AD14">
        <v>42.45</v>
      </c>
      <c r="AE14">
        <v>42.45</v>
      </c>
      <c r="AF14">
        <v>11.3</v>
      </c>
    </row>
    <row r="15" spans="1:32">
      <c r="A15" t="s">
        <v>57</v>
      </c>
      <c r="B15" s="75">
        <v>129.97999999999999</v>
      </c>
      <c r="C15" s="75">
        <v>75.819999999999993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114.97</v>
      </c>
      <c r="J15">
        <v>270.2</v>
      </c>
      <c r="K15">
        <v>100.63</v>
      </c>
      <c r="L15">
        <v>4.49</v>
      </c>
      <c r="M15">
        <v>3.18</v>
      </c>
      <c r="N15" s="135">
        <v>0</v>
      </c>
      <c r="O15" s="135">
        <v>0</v>
      </c>
      <c r="P15" s="135">
        <v>0</v>
      </c>
      <c r="Q15">
        <v>4.2</v>
      </c>
      <c r="R15">
        <v>0</v>
      </c>
      <c r="S15">
        <v>3.32</v>
      </c>
      <c r="T15">
        <v>54.52</v>
      </c>
      <c r="U15">
        <v>18.170000000000002</v>
      </c>
      <c r="V15">
        <v>18.18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8.48</v>
      </c>
      <c r="AD15">
        <v>42.43</v>
      </c>
      <c r="AE15">
        <v>42.43</v>
      </c>
      <c r="AF15">
        <v>11.3</v>
      </c>
    </row>
    <row r="16" spans="1:32">
      <c r="A16" t="s">
        <v>58</v>
      </c>
      <c r="B16" s="75">
        <v>129.97999999999999</v>
      </c>
      <c r="C16" s="75">
        <v>75.819999999999993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114.97</v>
      </c>
      <c r="J16">
        <v>270.2</v>
      </c>
      <c r="K16">
        <v>100.63</v>
      </c>
      <c r="L16">
        <v>4.49</v>
      </c>
      <c r="M16">
        <v>3.18</v>
      </c>
      <c r="N16" s="135">
        <v>0</v>
      </c>
      <c r="O16" s="135">
        <v>0</v>
      </c>
      <c r="P16" s="135">
        <v>0</v>
      </c>
      <c r="Q16">
        <v>4.2</v>
      </c>
      <c r="R16">
        <v>0</v>
      </c>
      <c r="S16">
        <v>3.32</v>
      </c>
      <c r="T16">
        <v>54.33</v>
      </c>
      <c r="U16">
        <v>18.11</v>
      </c>
      <c r="V16">
        <v>18.11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8.39</v>
      </c>
      <c r="AD16">
        <v>42.31</v>
      </c>
      <c r="AE16">
        <v>42.31</v>
      </c>
      <c r="AF16">
        <v>11.3</v>
      </c>
    </row>
    <row r="17" spans="1:32">
      <c r="A17" t="s">
        <v>59</v>
      </c>
      <c r="B17" s="75">
        <v>129.97999999999999</v>
      </c>
      <c r="C17" s="75">
        <v>75.819999999999993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114.97</v>
      </c>
      <c r="J17">
        <v>270.2</v>
      </c>
      <c r="K17">
        <v>100.63</v>
      </c>
      <c r="L17">
        <v>4.49</v>
      </c>
      <c r="M17">
        <v>3.05</v>
      </c>
      <c r="N17" s="135">
        <v>0</v>
      </c>
      <c r="O17" s="135">
        <v>0</v>
      </c>
      <c r="P17" s="135">
        <v>0</v>
      </c>
      <c r="Q17">
        <v>4.2</v>
      </c>
      <c r="R17">
        <v>0</v>
      </c>
      <c r="S17">
        <v>3.32</v>
      </c>
      <c r="T17">
        <v>59.12</v>
      </c>
      <c r="U17">
        <v>19.71</v>
      </c>
      <c r="V17">
        <v>19.71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10.220000000000001</v>
      </c>
      <c r="AD17">
        <v>45.21</v>
      </c>
      <c r="AE17">
        <v>45.21</v>
      </c>
      <c r="AF17">
        <v>11.3</v>
      </c>
    </row>
    <row r="18" spans="1:32">
      <c r="A18" t="s">
        <v>60</v>
      </c>
      <c r="B18" s="75">
        <v>129.97999999999999</v>
      </c>
      <c r="C18" s="75">
        <v>75.819999999999993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114.97</v>
      </c>
      <c r="J18">
        <v>270.2</v>
      </c>
      <c r="K18">
        <v>100.63</v>
      </c>
      <c r="L18">
        <v>4.49</v>
      </c>
      <c r="M18">
        <v>3.13</v>
      </c>
      <c r="N18" s="135">
        <v>0</v>
      </c>
      <c r="O18" s="135">
        <v>0</v>
      </c>
      <c r="P18" s="135">
        <v>0</v>
      </c>
      <c r="Q18">
        <v>4.2</v>
      </c>
      <c r="R18">
        <v>0</v>
      </c>
      <c r="S18">
        <v>3.32</v>
      </c>
      <c r="T18">
        <v>57.62</v>
      </c>
      <c r="U18">
        <v>19.21</v>
      </c>
      <c r="V18">
        <v>19.21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9.2799999999999994</v>
      </c>
      <c r="AD18">
        <v>43.88</v>
      </c>
      <c r="AE18">
        <v>43.88</v>
      </c>
      <c r="AF18">
        <v>11.3</v>
      </c>
    </row>
    <row r="19" spans="1:32">
      <c r="A19" t="s">
        <v>61</v>
      </c>
      <c r="B19" s="75">
        <v>129.97999999999999</v>
      </c>
      <c r="C19" s="75">
        <v>75.819999999999993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114.97</v>
      </c>
      <c r="J19">
        <v>270.2</v>
      </c>
      <c r="K19">
        <v>100.63</v>
      </c>
      <c r="L19">
        <v>4.32</v>
      </c>
      <c r="M19">
        <v>3.09</v>
      </c>
      <c r="N19" s="135">
        <v>0</v>
      </c>
      <c r="O19" s="135">
        <v>0</v>
      </c>
      <c r="P19" s="135">
        <v>0</v>
      </c>
      <c r="Q19">
        <v>4.2</v>
      </c>
      <c r="R19">
        <v>0</v>
      </c>
      <c r="S19">
        <v>3.19</v>
      </c>
      <c r="T19">
        <v>56.12</v>
      </c>
      <c r="U19">
        <v>18.71</v>
      </c>
      <c r="V19">
        <v>18.71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8.74</v>
      </c>
      <c r="AD19">
        <v>42.22</v>
      </c>
      <c r="AE19">
        <v>42.22</v>
      </c>
      <c r="AF19">
        <v>11.3</v>
      </c>
    </row>
    <row r="20" spans="1:32">
      <c r="A20" t="s">
        <v>62</v>
      </c>
      <c r="B20" s="75">
        <v>129.97999999999999</v>
      </c>
      <c r="C20" s="75">
        <v>75.819999999999993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114.97</v>
      </c>
      <c r="J20">
        <v>270.2</v>
      </c>
      <c r="K20">
        <v>100.63</v>
      </c>
      <c r="L20">
        <v>4.32</v>
      </c>
      <c r="M20">
        <v>3.04</v>
      </c>
      <c r="N20" s="135">
        <v>0</v>
      </c>
      <c r="O20" s="135">
        <v>0</v>
      </c>
      <c r="P20" s="135">
        <v>0</v>
      </c>
      <c r="Q20">
        <v>4.2</v>
      </c>
      <c r="R20">
        <v>0</v>
      </c>
      <c r="S20">
        <v>3.19</v>
      </c>
      <c r="T20">
        <v>54.13</v>
      </c>
      <c r="U20">
        <v>18.04</v>
      </c>
      <c r="V20">
        <v>18.04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8.2200000000000006</v>
      </c>
      <c r="AD20">
        <v>40.44</v>
      </c>
      <c r="AE20">
        <v>40.44</v>
      </c>
      <c r="AF20">
        <v>11.3</v>
      </c>
    </row>
    <row r="21" spans="1:32">
      <c r="A21" t="s">
        <v>63</v>
      </c>
      <c r="B21" s="75">
        <v>129.97999999999999</v>
      </c>
      <c r="C21" s="75">
        <v>75.819999999999993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114.97</v>
      </c>
      <c r="J21">
        <v>270.2</v>
      </c>
      <c r="K21">
        <v>100.63</v>
      </c>
      <c r="L21">
        <v>4.32</v>
      </c>
      <c r="M21">
        <v>3.12</v>
      </c>
      <c r="N21" s="135">
        <v>0</v>
      </c>
      <c r="O21" s="135">
        <v>0</v>
      </c>
      <c r="P21" s="135">
        <v>0</v>
      </c>
      <c r="Q21">
        <v>4.2</v>
      </c>
      <c r="R21">
        <v>0</v>
      </c>
      <c r="S21">
        <v>3.19</v>
      </c>
      <c r="T21">
        <v>52.62</v>
      </c>
      <c r="U21">
        <v>17.54</v>
      </c>
      <c r="V21">
        <v>17.55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7.46</v>
      </c>
      <c r="AD21">
        <v>39.979999999999997</v>
      </c>
      <c r="AE21">
        <v>39.979999999999997</v>
      </c>
      <c r="AF21">
        <v>11.3</v>
      </c>
    </row>
    <row r="22" spans="1:32">
      <c r="A22" t="s">
        <v>64</v>
      </c>
      <c r="B22" s="75">
        <v>129.97999999999999</v>
      </c>
      <c r="C22" s="75">
        <v>75.819999999999993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114.97</v>
      </c>
      <c r="J22">
        <v>270.2</v>
      </c>
      <c r="K22">
        <v>100.63</v>
      </c>
      <c r="L22">
        <v>4.32</v>
      </c>
      <c r="M22">
        <v>3</v>
      </c>
      <c r="N22" s="135">
        <v>0</v>
      </c>
      <c r="O22" s="135">
        <v>0</v>
      </c>
      <c r="P22" s="135">
        <v>0</v>
      </c>
      <c r="Q22">
        <v>4.2</v>
      </c>
      <c r="R22">
        <v>0</v>
      </c>
      <c r="S22">
        <v>3.19</v>
      </c>
      <c r="T22">
        <v>50.27</v>
      </c>
      <c r="U22">
        <v>16.760000000000002</v>
      </c>
      <c r="V22">
        <v>16.760000000000002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7.26</v>
      </c>
      <c r="AD22">
        <v>39.03</v>
      </c>
      <c r="AE22">
        <v>39.03</v>
      </c>
      <c r="AF22">
        <v>11.3</v>
      </c>
    </row>
    <row r="23" spans="1:32">
      <c r="A23" t="s">
        <v>65</v>
      </c>
      <c r="B23" s="75">
        <v>129.97999999999999</v>
      </c>
      <c r="C23" s="75">
        <v>75.819999999999993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114.97</v>
      </c>
      <c r="J23">
        <v>270.2</v>
      </c>
      <c r="K23">
        <v>100.63</v>
      </c>
      <c r="L23">
        <v>4.17</v>
      </c>
      <c r="M23">
        <v>3.04</v>
      </c>
      <c r="N23" s="135">
        <v>0</v>
      </c>
      <c r="O23" s="135">
        <v>0</v>
      </c>
      <c r="P23" s="135">
        <v>0</v>
      </c>
      <c r="Q23">
        <v>4.05</v>
      </c>
      <c r="R23">
        <v>0</v>
      </c>
      <c r="S23">
        <v>3.19</v>
      </c>
      <c r="T23">
        <v>47.26</v>
      </c>
      <c r="U23">
        <v>15.75</v>
      </c>
      <c r="V23">
        <v>15.75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10.17</v>
      </c>
      <c r="AD23">
        <v>45.55</v>
      </c>
      <c r="AE23">
        <v>45.55</v>
      </c>
      <c r="AF23">
        <v>11.3</v>
      </c>
    </row>
    <row r="24" spans="1:32">
      <c r="A24" t="s">
        <v>66</v>
      </c>
      <c r="B24" s="75">
        <v>129.97999999999999</v>
      </c>
      <c r="C24" s="75">
        <v>75.819999999999993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114.97</v>
      </c>
      <c r="J24">
        <v>270.2</v>
      </c>
      <c r="K24">
        <v>100.63</v>
      </c>
      <c r="L24">
        <v>4.17</v>
      </c>
      <c r="M24">
        <v>3.05</v>
      </c>
      <c r="N24" s="135">
        <v>0</v>
      </c>
      <c r="O24" s="135">
        <v>0</v>
      </c>
      <c r="P24" s="135">
        <v>0</v>
      </c>
      <c r="Q24">
        <v>4.05</v>
      </c>
      <c r="R24">
        <v>0</v>
      </c>
      <c r="S24">
        <v>3.19</v>
      </c>
      <c r="T24">
        <v>46.29</v>
      </c>
      <c r="U24">
        <v>15.43</v>
      </c>
      <c r="V24">
        <v>15.44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9.9499999999999993</v>
      </c>
      <c r="AD24">
        <v>44.56</v>
      </c>
      <c r="AE24">
        <v>44.56</v>
      </c>
      <c r="AF24">
        <v>11.3</v>
      </c>
    </row>
    <row r="25" spans="1:32">
      <c r="A25" t="s">
        <v>67</v>
      </c>
      <c r="B25" s="75">
        <v>129.97999999999999</v>
      </c>
      <c r="C25" s="75">
        <v>75.819999999999993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114.97</v>
      </c>
      <c r="J25">
        <v>270.2</v>
      </c>
      <c r="K25">
        <v>100.63</v>
      </c>
      <c r="L25">
        <v>4.17</v>
      </c>
      <c r="M25">
        <v>3.15</v>
      </c>
      <c r="N25" s="135">
        <v>0</v>
      </c>
      <c r="O25" s="135">
        <v>0</v>
      </c>
      <c r="P25" s="135">
        <v>0</v>
      </c>
      <c r="Q25">
        <v>4.05</v>
      </c>
      <c r="R25">
        <v>0</v>
      </c>
      <c r="S25">
        <v>3.19</v>
      </c>
      <c r="T25">
        <v>45.77</v>
      </c>
      <c r="U25">
        <v>15.26</v>
      </c>
      <c r="V25">
        <v>15.25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9.4499999999999993</v>
      </c>
      <c r="AD25">
        <v>43.57</v>
      </c>
      <c r="AE25">
        <v>43.57</v>
      </c>
      <c r="AF25">
        <v>11.3</v>
      </c>
    </row>
    <row r="26" spans="1:32">
      <c r="A26" t="s">
        <v>68</v>
      </c>
      <c r="B26" s="75">
        <v>129.97999999999999</v>
      </c>
      <c r="C26" s="75">
        <v>75.819999999999993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114.97</v>
      </c>
      <c r="J26">
        <v>270.2</v>
      </c>
      <c r="K26">
        <v>100.63</v>
      </c>
      <c r="L26">
        <v>4.17</v>
      </c>
      <c r="M26">
        <v>3.13</v>
      </c>
      <c r="N26" s="135">
        <v>0</v>
      </c>
      <c r="O26" s="135">
        <v>0</v>
      </c>
      <c r="P26" s="135">
        <v>0</v>
      </c>
      <c r="Q26">
        <v>4.05</v>
      </c>
      <c r="R26">
        <v>0</v>
      </c>
      <c r="S26">
        <v>3.19</v>
      </c>
      <c r="T26">
        <v>55.46</v>
      </c>
      <c r="U26">
        <v>18.489999999999998</v>
      </c>
      <c r="V26">
        <v>18.47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9.0500000000000007</v>
      </c>
      <c r="AD26">
        <v>42.58</v>
      </c>
      <c r="AE26">
        <v>42.58</v>
      </c>
      <c r="AF26">
        <v>11.3</v>
      </c>
    </row>
    <row r="27" spans="1:32">
      <c r="A27" t="s">
        <v>69</v>
      </c>
      <c r="B27" s="75">
        <v>129.97999999999999</v>
      </c>
      <c r="C27" s="75">
        <v>75.819999999999993</v>
      </c>
      <c r="D27" s="135">
        <f t="shared" si="0"/>
        <v>15.26</v>
      </c>
      <c r="E27" s="75"/>
      <c r="F27" s="78">
        <v>0.04</v>
      </c>
      <c r="G27" s="78">
        <v>0.03</v>
      </c>
      <c r="H27" s="78">
        <v>0.02</v>
      </c>
      <c r="I27">
        <v>114.97</v>
      </c>
      <c r="J27">
        <v>270.2</v>
      </c>
      <c r="K27">
        <v>100.63</v>
      </c>
      <c r="L27">
        <v>4.17</v>
      </c>
      <c r="M27">
        <v>3.07</v>
      </c>
      <c r="N27" s="135">
        <v>14.93</v>
      </c>
      <c r="O27" s="135">
        <v>0.33</v>
      </c>
      <c r="P27" s="135">
        <v>0</v>
      </c>
      <c r="Q27">
        <v>4.05</v>
      </c>
      <c r="R27">
        <v>2.25</v>
      </c>
      <c r="S27">
        <v>3.05</v>
      </c>
      <c r="T27">
        <v>54.81</v>
      </c>
      <c r="U27">
        <v>18.27</v>
      </c>
      <c r="V27">
        <v>18.27</v>
      </c>
      <c r="W27">
        <v>0</v>
      </c>
      <c r="X27">
        <v>0</v>
      </c>
      <c r="Y27">
        <v>0.03</v>
      </c>
      <c r="Z27">
        <v>0</v>
      </c>
      <c r="AA27">
        <v>0</v>
      </c>
      <c r="AB27">
        <v>0</v>
      </c>
      <c r="AC27">
        <v>8.7200000000000006</v>
      </c>
      <c r="AD27">
        <v>41.59</v>
      </c>
      <c r="AE27">
        <v>41.59</v>
      </c>
      <c r="AF27">
        <v>11.3</v>
      </c>
    </row>
    <row r="28" spans="1:32">
      <c r="A28" t="s">
        <v>70</v>
      </c>
      <c r="B28" s="75">
        <v>129.97999999999999</v>
      </c>
      <c r="C28" s="75">
        <v>75.819999999999993</v>
      </c>
      <c r="D28" s="135">
        <f t="shared" si="0"/>
        <v>18.149999999999999</v>
      </c>
      <c r="E28" s="75"/>
      <c r="F28" s="78">
        <v>0</v>
      </c>
      <c r="G28" s="78">
        <v>0</v>
      </c>
      <c r="H28" s="78">
        <v>0</v>
      </c>
      <c r="I28">
        <v>114.97</v>
      </c>
      <c r="J28">
        <v>270.2</v>
      </c>
      <c r="K28">
        <v>100.63</v>
      </c>
      <c r="L28">
        <v>4.17</v>
      </c>
      <c r="M28">
        <v>3.05</v>
      </c>
      <c r="N28" s="135">
        <v>17.489999999999998</v>
      </c>
      <c r="O28" s="135">
        <v>0.66</v>
      </c>
      <c r="P28" s="135">
        <v>0</v>
      </c>
      <c r="Q28">
        <v>4.05</v>
      </c>
      <c r="R28">
        <v>7.67</v>
      </c>
      <c r="S28">
        <v>3.05</v>
      </c>
      <c r="T28">
        <v>54.32</v>
      </c>
      <c r="U28">
        <v>18.11</v>
      </c>
      <c r="V28">
        <v>18.100000000000001</v>
      </c>
      <c r="W28">
        <v>0.44</v>
      </c>
      <c r="X28">
        <v>0.09</v>
      </c>
      <c r="Y28">
        <v>0.03</v>
      </c>
      <c r="Z28">
        <v>0.31</v>
      </c>
      <c r="AA28">
        <v>1.1200000000000001</v>
      </c>
      <c r="AB28">
        <v>0.56000000000000005</v>
      </c>
      <c r="AC28">
        <v>7.75</v>
      </c>
      <c r="AD28">
        <v>40.6</v>
      </c>
      <c r="AE28">
        <v>40.6</v>
      </c>
      <c r="AF28">
        <v>11.3</v>
      </c>
    </row>
    <row r="29" spans="1:32">
      <c r="A29" t="s">
        <v>71</v>
      </c>
      <c r="B29" s="75">
        <v>129.97999999999999</v>
      </c>
      <c r="C29" s="75">
        <v>75.819999999999993</v>
      </c>
      <c r="D29" s="135">
        <f t="shared" si="0"/>
        <v>22.470000000000002</v>
      </c>
      <c r="E29" s="75"/>
      <c r="F29" s="78">
        <v>0.1</v>
      </c>
      <c r="G29" s="78">
        <v>0.1</v>
      </c>
      <c r="H29" s="78">
        <v>0.1</v>
      </c>
      <c r="I29">
        <v>114.97</v>
      </c>
      <c r="J29">
        <v>270.2</v>
      </c>
      <c r="K29">
        <v>100.63</v>
      </c>
      <c r="L29">
        <v>4.17</v>
      </c>
      <c r="M29">
        <v>3.03</v>
      </c>
      <c r="N29" s="135">
        <v>21.03</v>
      </c>
      <c r="O29" s="135">
        <v>1.44</v>
      </c>
      <c r="P29" s="135">
        <v>0</v>
      </c>
      <c r="Q29">
        <v>4.05</v>
      </c>
      <c r="R29">
        <v>13.67</v>
      </c>
      <c r="S29">
        <v>3.05</v>
      </c>
      <c r="T29">
        <v>53.86</v>
      </c>
      <c r="U29">
        <v>17.95</v>
      </c>
      <c r="V29">
        <v>17.96</v>
      </c>
      <c r="W29">
        <v>4.68</v>
      </c>
      <c r="X29">
        <v>0.94</v>
      </c>
      <c r="Y29">
        <v>1.32</v>
      </c>
      <c r="Z29">
        <v>0.91</v>
      </c>
      <c r="AA29">
        <v>3.76</v>
      </c>
      <c r="AB29">
        <v>1.88</v>
      </c>
      <c r="AC29">
        <v>11.42</v>
      </c>
      <c r="AD29">
        <v>44.51</v>
      </c>
      <c r="AE29">
        <v>44.51</v>
      </c>
      <c r="AF29">
        <v>11.3</v>
      </c>
    </row>
    <row r="30" spans="1:32">
      <c r="A30" t="s">
        <v>72</v>
      </c>
      <c r="B30" s="75">
        <v>129.97999999999999</v>
      </c>
      <c r="C30" s="75">
        <v>75.819999999999993</v>
      </c>
      <c r="D30" s="135">
        <f t="shared" si="0"/>
        <v>36.880000000000003</v>
      </c>
      <c r="E30" s="75"/>
      <c r="F30" s="78">
        <v>0.48</v>
      </c>
      <c r="G30" s="78">
        <v>0.48</v>
      </c>
      <c r="H30" s="78">
        <v>0.49</v>
      </c>
      <c r="I30">
        <v>114.97</v>
      </c>
      <c r="J30">
        <v>270.2</v>
      </c>
      <c r="K30">
        <v>100.63</v>
      </c>
      <c r="L30">
        <v>4.17</v>
      </c>
      <c r="M30">
        <v>3.13</v>
      </c>
      <c r="N30" s="135">
        <v>33</v>
      </c>
      <c r="O30" s="135">
        <v>3.88</v>
      </c>
      <c r="P30" s="135">
        <v>0</v>
      </c>
      <c r="Q30">
        <v>4.05</v>
      </c>
      <c r="R30">
        <v>20.8</v>
      </c>
      <c r="S30">
        <v>3.05</v>
      </c>
      <c r="T30">
        <v>52.6</v>
      </c>
      <c r="U30">
        <v>17.53</v>
      </c>
      <c r="V30">
        <v>17.54</v>
      </c>
      <c r="W30">
        <v>12</v>
      </c>
      <c r="X30">
        <v>2.4</v>
      </c>
      <c r="Y30">
        <v>3.89</v>
      </c>
      <c r="Z30">
        <v>2.2200000000000002</v>
      </c>
      <c r="AA30">
        <v>7.58</v>
      </c>
      <c r="AB30">
        <v>3.79</v>
      </c>
      <c r="AC30">
        <v>11.22</v>
      </c>
      <c r="AD30">
        <v>43.15</v>
      </c>
      <c r="AE30">
        <v>43.15</v>
      </c>
      <c r="AF30">
        <v>11.3</v>
      </c>
    </row>
    <row r="31" spans="1:32">
      <c r="A31" t="s">
        <v>73</v>
      </c>
      <c r="B31" s="75">
        <v>129.97999999999999</v>
      </c>
      <c r="C31" s="75">
        <v>75.819999999999993</v>
      </c>
      <c r="D31" s="135">
        <f t="shared" si="0"/>
        <v>45.989999999999995</v>
      </c>
      <c r="E31" s="75"/>
      <c r="F31" s="78">
        <v>0.87</v>
      </c>
      <c r="G31" s="78">
        <v>0.87</v>
      </c>
      <c r="H31" s="78">
        <v>0.89</v>
      </c>
      <c r="I31">
        <v>114.97</v>
      </c>
      <c r="J31">
        <v>270.2</v>
      </c>
      <c r="K31">
        <v>100.63</v>
      </c>
      <c r="L31">
        <v>4.0199999999999996</v>
      </c>
      <c r="M31">
        <v>3.02</v>
      </c>
      <c r="N31" s="135">
        <v>33</v>
      </c>
      <c r="O31" s="135">
        <v>11.44</v>
      </c>
      <c r="P31" s="135">
        <v>1.55</v>
      </c>
      <c r="Q31">
        <v>3.82</v>
      </c>
      <c r="R31">
        <v>29.43</v>
      </c>
      <c r="S31">
        <v>3.05</v>
      </c>
      <c r="T31">
        <v>49.92</v>
      </c>
      <c r="U31">
        <v>16.64</v>
      </c>
      <c r="V31">
        <v>16.64</v>
      </c>
      <c r="W31">
        <v>20.97</v>
      </c>
      <c r="X31">
        <v>4.1900000000000004</v>
      </c>
      <c r="Y31">
        <v>7.61</v>
      </c>
      <c r="Z31">
        <v>4.5999999999999996</v>
      </c>
      <c r="AA31">
        <v>12.85</v>
      </c>
      <c r="AB31">
        <v>6.43</v>
      </c>
      <c r="AC31">
        <v>10.88</v>
      </c>
      <c r="AD31">
        <v>41.75</v>
      </c>
      <c r="AE31">
        <v>41.75</v>
      </c>
      <c r="AF31">
        <v>11.3</v>
      </c>
    </row>
    <row r="32" spans="1:32">
      <c r="A32" t="s">
        <v>74</v>
      </c>
      <c r="B32" s="75">
        <v>129.97999999999999</v>
      </c>
      <c r="C32" s="75">
        <v>75.819999999999993</v>
      </c>
      <c r="D32" s="135">
        <f t="shared" si="0"/>
        <v>62.4</v>
      </c>
      <c r="E32" s="75"/>
      <c r="F32" s="78">
        <v>1.64</v>
      </c>
      <c r="G32" s="78">
        <v>1.64</v>
      </c>
      <c r="H32" s="78">
        <v>1.67</v>
      </c>
      <c r="I32">
        <v>114.97</v>
      </c>
      <c r="J32">
        <v>270.2</v>
      </c>
      <c r="K32">
        <v>100.63</v>
      </c>
      <c r="L32">
        <v>4.0199999999999996</v>
      </c>
      <c r="M32">
        <v>3.08</v>
      </c>
      <c r="N32" s="135">
        <v>33</v>
      </c>
      <c r="O32" s="135">
        <v>20.66</v>
      </c>
      <c r="P32" s="135">
        <v>8.74</v>
      </c>
      <c r="Q32">
        <v>3.82</v>
      </c>
      <c r="R32">
        <v>39.36</v>
      </c>
      <c r="S32">
        <v>3.05</v>
      </c>
      <c r="T32">
        <v>46.57</v>
      </c>
      <c r="U32">
        <v>15.52</v>
      </c>
      <c r="V32">
        <v>15.53</v>
      </c>
      <c r="W32">
        <v>32.880000000000003</v>
      </c>
      <c r="X32">
        <v>6.57</v>
      </c>
      <c r="Y32">
        <v>12.68</v>
      </c>
      <c r="Z32">
        <v>7.91</v>
      </c>
      <c r="AA32">
        <v>19.63</v>
      </c>
      <c r="AB32">
        <v>9.81</v>
      </c>
      <c r="AC32">
        <v>10.42</v>
      </c>
      <c r="AD32">
        <v>40.880000000000003</v>
      </c>
      <c r="AE32">
        <v>40.880000000000003</v>
      </c>
      <c r="AF32">
        <v>11.3</v>
      </c>
    </row>
    <row r="33" spans="1:32">
      <c r="A33" t="s">
        <v>75</v>
      </c>
      <c r="B33" s="75">
        <v>129.97999999999999</v>
      </c>
      <c r="C33" s="75">
        <v>75.819999999999993</v>
      </c>
      <c r="D33" s="135">
        <f t="shared" si="0"/>
        <v>78.53</v>
      </c>
      <c r="E33" s="75"/>
      <c r="F33" s="78">
        <v>2.41</v>
      </c>
      <c r="G33" s="78">
        <v>2.41</v>
      </c>
      <c r="H33" s="78">
        <v>2.46</v>
      </c>
      <c r="I33">
        <v>114.97</v>
      </c>
      <c r="J33">
        <v>270.2</v>
      </c>
      <c r="K33">
        <v>100.63</v>
      </c>
      <c r="L33">
        <v>4.0199999999999996</v>
      </c>
      <c r="M33">
        <v>3.07</v>
      </c>
      <c r="N33" s="135">
        <v>33</v>
      </c>
      <c r="O33" s="135">
        <v>28.48</v>
      </c>
      <c r="P33" s="135">
        <v>17.05</v>
      </c>
      <c r="Q33">
        <v>3.82</v>
      </c>
      <c r="R33">
        <v>50.33</v>
      </c>
      <c r="S33">
        <v>3.05</v>
      </c>
      <c r="T33">
        <v>42.85</v>
      </c>
      <c r="U33">
        <v>14.28</v>
      </c>
      <c r="V33">
        <v>14.29</v>
      </c>
      <c r="W33">
        <v>47.87</v>
      </c>
      <c r="X33">
        <v>9.57</v>
      </c>
      <c r="Y33">
        <v>18.96</v>
      </c>
      <c r="Z33">
        <v>11.52</v>
      </c>
      <c r="AA33">
        <v>36</v>
      </c>
      <c r="AB33">
        <v>18</v>
      </c>
      <c r="AC33">
        <v>8.42</v>
      </c>
      <c r="AD33">
        <v>38.43</v>
      </c>
      <c r="AE33">
        <v>38.43</v>
      </c>
      <c r="AF33">
        <v>11.3</v>
      </c>
    </row>
    <row r="34" spans="1:32">
      <c r="A34" t="s">
        <v>76</v>
      </c>
      <c r="B34" s="75">
        <v>129.97999999999999</v>
      </c>
      <c r="C34" s="75">
        <v>75.819999999999993</v>
      </c>
      <c r="D34" s="135">
        <f t="shared" si="0"/>
        <v>87.45</v>
      </c>
      <c r="E34" s="75"/>
      <c r="F34" s="78">
        <v>2.98</v>
      </c>
      <c r="G34" s="78">
        <v>2.98</v>
      </c>
      <c r="H34" s="78">
        <v>3.06</v>
      </c>
      <c r="I34">
        <v>106.48</v>
      </c>
      <c r="J34">
        <v>270.2</v>
      </c>
      <c r="K34">
        <v>100.63</v>
      </c>
      <c r="L34">
        <v>4.0199999999999996</v>
      </c>
      <c r="M34">
        <v>3.04</v>
      </c>
      <c r="N34" s="135">
        <v>30.01</v>
      </c>
      <c r="O34" s="135">
        <v>30.02</v>
      </c>
      <c r="P34" s="135">
        <v>27.42</v>
      </c>
      <c r="Q34">
        <v>3.82</v>
      </c>
      <c r="R34">
        <v>60.46</v>
      </c>
      <c r="S34">
        <v>3.05</v>
      </c>
      <c r="T34">
        <v>39.75</v>
      </c>
      <c r="U34">
        <v>13.25</v>
      </c>
      <c r="V34">
        <v>13.25</v>
      </c>
      <c r="W34">
        <v>67.290000000000006</v>
      </c>
      <c r="X34">
        <v>13.46</v>
      </c>
      <c r="Y34">
        <v>26.09</v>
      </c>
      <c r="Z34">
        <v>15.3</v>
      </c>
      <c r="AA34">
        <v>46.67</v>
      </c>
      <c r="AB34">
        <v>23.33</v>
      </c>
      <c r="AC34">
        <v>8.2100000000000009</v>
      </c>
      <c r="AD34">
        <v>44.51</v>
      </c>
      <c r="AE34">
        <v>44.51</v>
      </c>
      <c r="AF34">
        <v>11.3</v>
      </c>
    </row>
    <row r="35" spans="1:32">
      <c r="A35" t="s">
        <v>77</v>
      </c>
      <c r="B35" s="75">
        <v>105.97</v>
      </c>
      <c r="C35" s="75">
        <v>56.93</v>
      </c>
      <c r="D35" s="135">
        <f t="shared" si="0"/>
        <v>87.449999999999989</v>
      </c>
      <c r="E35" s="75"/>
      <c r="F35" s="78">
        <v>3.24</v>
      </c>
      <c r="G35" s="78">
        <v>3.24</v>
      </c>
      <c r="H35" s="78">
        <v>3.33</v>
      </c>
      <c r="I35">
        <v>98</v>
      </c>
      <c r="J35">
        <v>270.2</v>
      </c>
      <c r="K35">
        <v>100.63</v>
      </c>
      <c r="L35">
        <v>4.0199999999999996</v>
      </c>
      <c r="M35">
        <v>3.1</v>
      </c>
      <c r="N35" s="135">
        <v>29.15</v>
      </c>
      <c r="O35" s="135">
        <v>29.15</v>
      </c>
      <c r="P35" s="135">
        <v>29.15</v>
      </c>
      <c r="Q35">
        <v>3.82</v>
      </c>
      <c r="R35">
        <v>69.94</v>
      </c>
      <c r="S35">
        <v>2.91</v>
      </c>
      <c r="T35">
        <v>38.96</v>
      </c>
      <c r="U35">
        <v>12.99</v>
      </c>
      <c r="V35">
        <v>12.98</v>
      </c>
      <c r="W35">
        <v>81.19</v>
      </c>
      <c r="X35">
        <v>16.239999999999998</v>
      </c>
      <c r="Y35">
        <v>34</v>
      </c>
      <c r="Z35">
        <v>24.37</v>
      </c>
      <c r="AA35">
        <v>58</v>
      </c>
      <c r="AB35">
        <v>29</v>
      </c>
      <c r="AC35">
        <v>7.88</v>
      </c>
      <c r="AD35">
        <v>43.15</v>
      </c>
      <c r="AE35">
        <v>43.15</v>
      </c>
      <c r="AF35">
        <v>11.3</v>
      </c>
    </row>
    <row r="36" spans="1:32">
      <c r="A36" t="s">
        <v>78</v>
      </c>
      <c r="B36" s="75">
        <v>90.49</v>
      </c>
      <c r="C36" s="75">
        <v>56.93</v>
      </c>
      <c r="D36" s="135">
        <f t="shared" si="0"/>
        <v>87.449999999999989</v>
      </c>
      <c r="E36" s="75"/>
      <c r="F36" s="78">
        <v>4.43</v>
      </c>
      <c r="G36" s="78">
        <v>4.43</v>
      </c>
      <c r="H36" s="78">
        <v>4.55</v>
      </c>
      <c r="I36">
        <v>89.53</v>
      </c>
      <c r="J36">
        <v>270.2</v>
      </c>
      <c r="K36">
        <v>100.63</v>
      </c>
      <c r="L36">
        <v>4.0199999999999996</v>
      </c>
      <c r="M36">
        <v>3</v>
      </c>
      <c r="N36" s="135">
        <v>29.15</v>
      </c>
      <c r="O36" s="135">
        <v>29.15</v>
      </c>
      <c r="P36" s="135">
        <v>29.15</v>
      </c>
      <c r="Q36">
        <v>3.82</v>
      </c>
      <c r="R36">
        <v>79.05</v>
      </c>
      <c r="S36">
        <v>2.91</v>
      </c>
      <c r="T36">
        <v>36.880000000000003</v>
      </c>
      <c r="U36">
        <v>12.29</v>
      </c>
      <c r="V36">
        <v>12.29</v>
      </c>
      <c r="W36">
        <v>98.95</v>
      </c>
      <c r="X36">
        <v>19.79</v>
      </c>
      <c r="Y36">
        <v>42.63</v>
      </c>
      <c r="Z36">
        <v>29.38</v>
      </c>
      <c r="AA36">
        <v>68.67</v>
      </c>
      <c r="AB36">
        <v>34.33</v>
      </c>
      <c r="AC36">
        <v>7.54</v>
      </c>
      <c r="AD36">
        <v>41.75</v>
      </c>
      <c r="AE36">
        <v>41.75</v>
      </c>
      <c r="AF36">
        <v>11.3</v>
      </c>
    </row>
    <row r="37" spans="1:32">
      <c r="A37" t="s">
        <v>79</v>
      </c>
      <c r="B37" s="75">
        <v>90.49</v>
      </c>
      <c r="C37" s="75">
        <v>56.93</v>
      </c>
      <c r="D37" s="135">
        <f t="shared" si="0"/>
        <v>87.449999999999989</v>
      </c>
      <c r="E37" s="75"/>
      <c r="F37" s="78">
        <v>5.7</v>
      </c>
      <c r="G37" s="78">
        <v>5.7</v>
      </c>
      <c r="H37" s="78">
        <v>5.84</v>
      </c>
      <c r="I37">
        <v>81.040000000000006</v>
      </c>
      <c r="J37">
        <v>270.2</v>
      </c>
      <c r="K37">
        <v>100.63</v>
      </c>
      <c r="L37">
        <v>4.0199999999999996</v>
      </c>
      <c r="M37">
        <v>3.1</v>
      </c>
      <c r="N37" s="135">
        <v>29.15</v>
      </c>
      <c r="O37" s="135">
        <v>29.15</v>
      </c>
      <c r="P37" s="135">
        <v>29.15</v>
      </c>
      <c r="Q37">
        <v>4.2</v>
      </c>
      <c r="R37">
        <v>88.13</v>
      </c>
      <c r="S37">
        <v>2.91</v>
      </c>
      <c r="T37">
        <v>35</v>
      </c>
      <c r="U37">
        <v>11.67</v>
      </c>
      <c r="V37">
        <v>11.66</v>
      </c>
      <c r="W37">
        <v>118.88</v>
      </c>
      <c r="X37">
        <v>23.78</v>
      </c>
      <c r="Y37">
        <v>48.94</v>
      </c>
      <c r="Z37">
        <v>33.979999999999997</v>
      </c>
      <c r="AA37">
        <v>74.67</v>
      </c>
      <c r="AB37">
        <v>37.33</v>
      </c>
      <c r="AC37">
        <v>6.88</v>
      </c>
      <c r="AD37">
        <v>40.880000000000003</v>
      </c>
      <c r="AE37">
        <v>40.880000000000003</v>
      </c>
      <c r="AF37">
        <v>11.3</v>
      </c>
    </row>
    <row r="38" spans="1:32">
      <c r="A38" t="s">
        <v>80</v>
      </c>
      <c r="B38" s="75">
        <v>90.49</v>
      </c>
      <c r="C38" s="75">
        <v>56.93</v>
      </c>
      <c r="D38" s="135">
        <f t="shared" si="0"/>
        <v>87.449999999999989</v>
      </c>
      <c r="E38" s="75"/>
      <c r="F38" s="78">
        <v>8.11</v>
      </c>
      <c r="G38" s="78">
        <v>8.11</v>
      </c>
      <c r="H38" s="78">
        <v>8.31</v>
      </c>
      <c r="I38">
        <v>70.11</v>
      </c>
      <c r="J38">
        <v>270.2</v>
      </c>
      <c r="K38">
        <v>100.63</v>
      </c>
      <c r="L38">
        <v>4.0199999999999996</v>
      </c>
      <c r="M38">
        <v>3.06</v>
      </c>
      <c r="N38" s="135">
        <v>29.15</v>
      </c>
      <c r="O38" s="135">
        <v>29.15</v>
      </c>
      <c r="P38" s="135">
        <v>29.15</v>
      </c>
      <c r="Q38">
        <v>4.2</v>
      </c>
      <c r="R38">
        <v>96.88</v>
      </c>
      <c r="S38">
        <v>2.91</v>
      </c>
      <c r="T38">
        <v>34.22</v>
      </c>
      <c r="U38">
        <v>11.41</v>
      </c>
      <c r="V38">
        <v>11.4</v>
      </c>
      <c r="W38">
        <v>136.68</v>
      </c>
      <c r="X38">
        <v>27.33</v>
      </c>
      <c r="Y38">
        <v>56.51</v>
      </c>
      <c r="Z38">
        <v>37.93</v>
      </c>
      <c r="AA38">
        <v>82</v>
      </c>
      <c r="AB38">
        <v>41</v>
      </c>
      <c r="AC38">
        <v>6.54</v>
      </c>
      <c r="AD38">
        <v>38.43</v>
      </c>
      <c r="AE38">
        <v>38.43</v>
      </c>
      <c r="AF38">
        <v>11.3</v>
      </c>
    </row>
    <row r="39" spans="1:32">
      <c r="A39" t="s">
        <v>81</v>
      </c>
      <c r="B39" s="75">
        <v>90.49</v>
      </c>
      <c r="C39" s="75">
        <v>56.93</v>
      </c>
      <c r="D39" s="135">
        <f t="shared" si="0"/>
        <v>87.449999999999989</v>
      </c>
      <c r="E39" s="75"/>
      <c r="F39" s="78">
        <v>9.4600000000000009</v>
      </c>
      <c r="G39" s="78">
        <v>9.4600000000000009</v>
      </c>
      <c r="H39" s="78">
        <v>9.6999999999999993</v>
      </c>
      <c r="I39">
        <v>84.81</v>
      </c>
      <c r="J39">
        <v>270.2</v>
      </c>
      <c r="K39">
        <v>100.63</v>
      </c>
      <c r="L39">
        <v>3.71</v>
      </c>
      <c r="M39">
        <v>4.8</v>
      </c>
      <c r="N39" s="135">
        <v>29.15</v>
      </c>
      <c r="O39" s="135">
        <v>29.15</v>
      </c>
      <c r="P39" s="135">
        <v>29.15</v>
      </c>
      <c r="Q39">
        <v>4.2</v>
      </c>
      <c r="R39">
        <v>106.54</v>
      </c>
      <c r="S39">
        <v>2.91</v>
      </c>
      <c r="T39">
        <v>34.46</v>
      </c>
      <c r="U39">
        <v>11.49</v>
      </c>
      <c r="V39">
        <v>11.48</v>
      </c>
      <c r="W39">
        <v>164.23</v>
      </c>
      <c r="X39">
        <v>32.85</v>
      </c>
      <c r="Y39">
        <v>62.63</v>
      </c>
      <c r="Z39">
        <v>40.909999999999997</v>
      </c>
      <c r="AA39">
        <v>88</v>
      </c>
      <c r="AB39">
        <v>44</v>
      </c>
      <c r="AC39">
        <v>6.08</v>
      </c>
      <c r="AD39">
        <v>35.18</v>
      </c>
      <c r="AE39">
        <v>35.18</v>
      </c>
      <c r="AF39">
        <v>11.3</v>
      </c>
    </row>
    <row r="40" spans="1:32">
      <c r="A40" t="s">
        <v>82</v>
      </c>
      <c r="B40" s="75">
        <v>90.49</v>
      </c>
      <c r="C40" s="75">
        <v>56.93</v>
      </c>
      <c r="D40" s="135">
        <f t="shared" si="0"/>
        <v>87.449999999999989</v>
      </c>
      <c r="E40" s="75"/>
      <c r="F40" s="78">
        <v>10.71</v>
      </c>
      <c r="G40" s="78">
        <v>10.71</v>
      </c>
      <c r="H40" s="78">
        <v>10.98</v>
      </c>
      <c r="I40">
        <v>84.81</v>
      </c>
      <c r="J40">
        <v>270.2</v>
      </c>
      <c r="K40">
        <v>100.63</v>
      </c>
      <c r="L40">
        <v>3.71</v>
      </c>
      <c r="M40">
        <v>4.6900000000000004</v>
      </c>
      <c r="N40" s="135">
        <v>29.15</v>
      </c>
      <c r="O40" s="135">
        <v>29.15</v>
      </c>
      <c r="P40" s="135">
        <v>29.15</v>
      </c>
      <c r="Q40">
        <v>4.2</v>
      </c>
      <c r="R40">
        <v>113.82</v>
      </c>
      <c r="S40">
        <v>2.91</v>
      </c>
      <c r="T40">
        <v>34.35</v>
      </c>
      <c r="U40">
        <v>11.45</v>
      </c>
      <c r="V40">
        <v>11.45</v>
      </c>
      <c r="W40">
        <v>185.18</v>
      </c>
      <c r="X40">
        <v>37.03</v>
      </c>
      <c r="Y40">
        <v>69.11</v>
      </c>
      <c r="Z40">
        <v>43.21</v>
      </c>
      <c r="AA40">
        <v>92</v>
      </c>
      <c r="AB40">
        <v>46</v>
      </c>
      <c r="AC40">
        <v>5.88</v>
      </c>
      <c r="AD40">
        <v>31.88</v>
      </c>
      <c r="AE40">
        <v>31.88</v>
      </c>
      <c r="AF40">
        <v>11.3</v>
      </c>
    </row>
    <row r="41" spans="1:32">
      <c r="A41" t="s">
        <v>83</v>
      </c>
      <c r="B41" s="75">
        <v>90.49</v>
      </c>
      <c r="C41" s="75">
        <v>56.93</v>
      </c>
      <c r="D41" s="135">
        <f t="shared" si="0"/>
        <v>87.449999999999989</v>
      </c>
      <c r="E41" s="75"/>
      <c r="F41" s="78">
        <v>11.85</v>
      </c>
      <c r="G41" s="78">
        <v>11.85</v>
      </c>
      <c r="H41" s="78">
        <v>12.14</v>
      </c>
      <c r="I41">
        <v>70.11</v>
      </c>
      <c r="J41">
        <v>270.2</v>
      </c>
      <c r="K41">
        <v>100.63</v>
      </c>
      <c r="L41">
        <v>3.71</v>
      </c>
      <c r="M41">
        <v>4.7300000000000004</v>
      </c>
      <c r="N41" s="135">
        <v>29.15</v>
      </c>
      <c r="O41" s="135">
        <v>29.15</v>
      </c>
      <c r="P41" s="135">
        <v>29.15</v>
      </c>
      <c r="Q41">
        <v>4.2</v>
      </c>
      <c r="R41">
        <v>120.28</v>
      </c>
      <c r="S41">
        <v>2.91</v>
      </c>
      <c r="T41">
        <v>35.43</v>
      </c>
      <c r="U41">
        <v>11.81</v>
      </c>
      <c r="V41">
        <v>11.81</v>
      </c>
      <c r="W41">
        <v>201.6</v>
      </c>
      <c r="X41">
        <v>40.32</v>
      </c>
      <c r="Y41">
        <v>74.87</v>
      </c>
      <c r="Z41">
        <v>44.83</v>
      </c>
      <c r="AA41">
        <v>96</v>
      </c>
      <c r="AB41">
        <v>48</v>
      </c>
      <c r="AC41">
        <v>5.55</v>
      </c>
      <c r="AD41">
        <v>30.21</v>
      </c>
      <c r="AE41">
        <v>30.21</v>
      </c>
      <c r="AF41">
        <v>11.3</v>
      </c>
    </row>
    <row r="42" spans="1:32">
      <c r="A42" t="s">
        <v>84</v>
      </c>
      <c r="B42" s="75">
        <v>90.49</v>
      </c>
      <c r="C42" s="75">
        <v>56.93</v>
      </c>
      <c r="D42" s="135">
        <f t="shared" si="0"/>
        <v>87.449999999999989</v>
      </c>
      <c r="E42" s="75"/>
      <c r="F42" s="78">
        <v>12.85</v>
      </c>
      <c r="G42" s="78">
        <v>12.85</v>
      </c>
      <c r="H42" s="78">
        <v>13.18</v>
      </c>
      <c r="I42">
        <v>70.11</v>
      </c>
      <c r="J42">
        <v>270.2</v>
      </c>
      <c r="K42">
        <v>100.63</v>
      </c>
      <c r="L42">
        <v>3.71</v>
      </c>
      <c r="M42">
        <v>4.76</v>
      </c>
      <c r="N42" s="135">
        <v>29.15</v>
      </c>
      <c r="O42" s="135">
        <v>29.15</v>
      </c>
      <c r="P42" s="135">
        <v>29.15</v>
      </c>
      <c r="Q42">
        <v>4.2</v>
      </c>
      <c r="R42">
        <v>125.8</v>
      </c>
      <c r="S42">
        <v>2.91</v>
      </c>
      <c r="T42">
        <v>34.9</v>
      </c>
      <c r="U42">
        <v>11.63</v>
      </c>
      <c r="V42">
        <v>11.65</v>
      </c>
      <c r="W42">
        <v>215.97</v>
      </c>
      <c r="X42">
        <v>43.19</v>
      </c>
      <c r="Y42">
        <v>79.88</v>
      </c>
      <c r="Z42">
        <v>47.46</v>
      </c>
      <c r="AA42">
        <v>100</v>
      </c>
      <c r="AB42">
        <v>50</v>
      </c>
      <c r="AC42">
        <v>5.21</v>
      </c>
      <c r="AD42">
        <v>28.55</v>
      </c>
      <c r="AE42">
        <v>28.55</v>
      </c>
      <c r="AF42">
        <v>11.3</v>
      </c>
    </row>
    <row r="43" spans="1:32">
      <c r="A43" t="s">
        <v>85</v>
      </c>
      <c r="B43" s="75">
        <v>90.49</v>
      </c>
      <c r="C43" s="75">
        <v>47.28</v>
      </c>
      <c r="D43" s="135">
        <f t="shared" si="0"/>
        <v>87.449999999999989</v>
      </c>
      <c r="E43" s="75"/>
      <c r="F43" s="78">
        <v>13.73</v>
      </c>
      <c r="G43" s="78">
        <v>13.73</v>
      </c>
      <c r="H43" s="78">
        <v>14.06</v>
      </c>
      <c r="I43">
        <v>70.11</v>
      </c>
      <c r="J43">
        <v>270.2</v>
      </c>
      <c r="K43">
        <v>100.63</v>
      </c>
      <c r="L43">
        <v>3.71</v>
      </c>
      <c r="M43">
        <v>4.6100000000000003</v>
      </c>
      <c r="N43" s="135">
        <v>29.15</v>
      </c>
      <c r="O43" s="135">
        <v>29.15</v>
      </c>
      <c r="P43" s="135">
        <v>29.15</v>
      </c>
      <c r="Q43">
        <v>4.12</v>
      </c>
      <c r="R43">
        <v>129.91999999999999</v>
      </c>
      <c r="S43">
        <v>2.91</v>
      </c>
      <c r="T43">
        <v>33.65</v>
      </c>
      <c r="U43">
        <v>11.22</v>
      </c>
      <c r="V43">
        <v>11.2</v>
      </c>
      <c r="W43">
        <v>230.45</v>
      </c>
      <c r="X43">
        <v>46.09</v>
      </c>
      <c r="Y43">
        <v>84.73</v>
      </c>
      <c r="Z43">
        <v>49.6</v>
      </c>
      <c r="AA43">
        <v>100</v>
      </c>
      <c r="AB43">
        <v>50</v>
      </c>
      <c r="AC43">
        <v>5.39</v>
      </c>
      <c r="AD43">
        <v>25.17</v>
      </c>
      <c r="AE43">
        <v>25.17</v>
      </c>
      <c r="AF43">
        <v>11.3</v>
      </c>
    </row>
    <row r="44" spans="1:32">
      <c r="A44" t="s">
        <v>86</v>
      </c>
      <c r="B44" s="75">
        <v>90.49</v>
      </c>
      <c r="C44" s="75">
        <v>47.28</v>
      </c>
      <c r="D44" s="135">
        <f t="shared" si="0"/>
        <v>87.449999999999989</v>
      </c>
      <c r="E44" s="75"/>
      <c r="F44" s="78">
        <v>14.71</v>
      </c>
      <c r="G44" s="78">
        <v>14.71</v>
      </c>
      <c r="H44" s="78">
        <v>15.07</v>
      </c>
      <c r="I44">
        <v>70.11</v>
      </c>
      <c r="J44">
        <v>270.2</v>
      </c>
      <c r="K44">
        <v>100.63</v>
      </c>
      <c r="L44">
        <v>3.71</v>
      </c>
      <c r="M44">
        <v>4.72</v>
      </c>
      <c r="N44" s="135">
        <v>29.15</v>
      </c>
      <c r="O44" s="135">
        <v>29.15</v>
      </c>
      <c r="P44" s="135">
        <v>29.15</v>
      </c>
      <c r="Q44">
        <v>4.12</v>
      </c>
      <c r="R44">
        <v>133.08000000000001</v>
      </c>
      <c r="S44">
        <v>2.91</v>
      </c>
      <c r="T44">
        <v>32.89</v>
      </c>
      <c r="U44">
        <v>10.96</v>
      </c>
      <c r="V44">
        <v>10.97</v>
      </c>
      <c r="W44">
        <v>233.33</v>
      </c>
      <c r="X44">
        <v>46.67</v>
      </c>
      <c r="Y44">
        <v>89.26</v>
      </c>
      <c r="Z44">
        <v>50</v>
      </c>
      <c r="AA44">
        <v>97.34</v>
      </c>
      <c r="AB44">
        <v>48.66</v>
      </c>
      <c r="AC44">
        <v>5.57</v>
      </c>
      <c r="AD44">
        <v>23.73</v>
      </c>
      <c r="AE44">
        <v>23.73</v>
      </c>
      <c r="AF44">
        <v>11.3</v>
      </c>
    </row>
    <row r="45" spans="1:32">
      <c r="A45" t="s">
        <v>87</v>
      </c>
      <c r="B45" s="75">
        <v>66.47</v>
      </c>
      <c r="C45" s="75">
        <v>31.7</v>
      </c>
      <c r="D45" s="135">
        <f t="shared" si="0"/>
        <v>87.449999999999989</v>
      </c>
      <c r="E45" s="75"/>
      <c r="F45" s="78">
        <v>15.54</v>
      </c>
      <c r="G45" s="78">
        <v>15.54</v>
      </c>
      <c r="H45" s="78">
        <v>15.92</v>
      </c>
      <c r="I45">
        <v>70.11</v>
      </c>
      <c r="J45">
        <v>270.2</v>
      </c>
      <c r="K45">
        <v>100.63</v>
      </c>
      <c r="L45">
        <v>3.71</v>
      </c>
      <c r="M45">
        <v>4.6500000000000004</v>
      </c>
      <c r="N45" s="135">
        <v>29.15</v>
      </c>
      <c r="O45" s="135">
        <v>29.15</v>
      </c>
      <c r="P45" s="135">
        <v>29.15</v>
      </c>
      <c r="Q45">
        <v>4.12</v>
      </c>
      <c r="R45">
        <v>135.55000000000001</v>
      </c>
      <c r="S45">
        <v>2.91</v>
      </c>
      <c r="T45">
        <v>31.38</v>
      </c>
      <c r="U45">
        <v>10.46</v>
      </c>
      <c r="V45">
        <v>10.46</v>
      </c>
      <c r="W45">
        <v>233.33</v>
      </c>
      <c r="X45">
        <v>46.67</v>
      </c>
      <c r="Y45">
        <v>92.35</v>
      </c>
      <c r="Z45">
        <v>50</v>
      </c>
      <c r="AA45">
        <v>94.67</v>
      </c>
      <c r="AB45">
        <v>47.33</v>
      </c>
      <c r="AC45">
        <v>4.8899999999999997</v>
      </c>
      <c r="AD45">
        <v>23.35</v>
      </c>
      <c r="AE45">
        <v>23.35</v>
      </c>
      <c r="AF45">
        <v>11.3</v>
      </c>
    </row>
    <row r="46" spans="1:32">
      <c r="A46" t="s">
        <v>88</v>
      </c>
      <c r="B46" s="75">
        <v>62.77</v>
      </c>
      <c r="C46" s="75">
        <v>31.7</v>
      </c>
      <c r="D46" s="135">
        <f t="shared" si="0"/>
        <v>87.449999999999989</v>
      </c>
      <c r="E46" s="75"/>
      <c r="F46" s="78">
        <v>16.2</v>
      </c>
      <c r="G46" s="78">
        <v>16.2</v>
      </c>
      <c r="H46" s="78">
        <v>16.600000000000001</v>
      </c>
      <c r="I46">
        <v>70.11</v>
      </c>
      <c r="J46">
        <v>270.2</v>
      </c>
      <c r="K46">
        <v>100.63</v>
      </c>
      <c r="L46">
        <v>3.71</v>
      </c>
      <c r="M46">
        <v>4.75</v>
      </c>
      <c r="N46" s="135">
        <v>29.15</v>
      </c>
      <c r="O46" s="135">
        <v>29.15</v>
      </c>
      <c r="P46" s="135">
        <v>29.15</v>
      </c>
      <c r="Q46">
        <v>4.12</v>
      </c>
      <c r="R46">
        <v>136.49</v>
      </c>
      <c r="S46">
        <v>2.91</v>
      </c>
      <c r="T46">
        <v>31.26</v>
      </c>
      <c r="U46">
        <v>10.42</v>
      </c>
      <c r="V46">
        <v>10.42</v>
      </c>
      <c r="W46">
        <v>233.33</v>
      </c>
      <c r="X46">
        <v>46.67</v>
      </c>
      <c r="Y46">
        <v>93.87</v>
      </c>
      <c r="Z46">
        <v>50</v>
      </c>
      <c r="AA46">
        <v>92.67</v>
      </c>
      <c r="AB46">
        <v>46.33</v>
      </c>
      <c r="AC46">
        <v>4.03</v>
      </c>
      <c r="AD46">
        <v>25.13</v>
      </c>
      <c r="AE46">
        <v>25.13</v>
      </c>
      <c r="AF46">
        <v>11.3</v>
      </c>
    </row>
    <row r="47" spans="1:32">
      <c r="A47" t="s">
        <v>89</v>
      </c>
      <c r="B47" s="75">
        <v>62.77</v>
      </c>
      <c r="C47" s="75">
        <v>31.7</v>
      </c>
      <c r="D47" s="135">
        <f t="shared" si="0"/>
        <v>87.449999999999989</v>
      </c>
      <c r="E47" s="75"/>
      <c r="F47" s="78">
        <v>16.760000000000002</v>
      </c>
      <c r="G47" s="78">
        <v>16.760000000000002</v>
      </c>
      <c r="H47" s="78">
        <v>17.170000000000002</v>
      </c>
      <c r="I47">
        <v>70.11</v>
      </c>
      <c r="J47">
        <v>270.2</v>
      </c>
      <c r="K47">
        <v>100.63</v>
      </c>
      <c r="L47">
        <v>3.56</v>
      </c>
      <c r="M47">
        <v>4.66</v>
      </c>
      <c r="N47" s="135">
        <v>29.15</v>
      </c>
      <c r="O47" s="135">
        <v>29.15</v>
      </c>
      <c r="P47" s="135">
        <v>29.15</v>
      </c>
      <c r="Q47">
        <v>3.75</v>
      </c>
      <c r="R47">
        <v>136.34</v>
      </c>
      <c r="S47">
        <v>2.77</v>
      </c>
      <c r="T47">
        <v>24.38</v>
      </c>
      <c r="U47">
        <v>8.1300000000000008</v>
      </c>
      <c r="V47">
        <v>8.1300000000000008</v>
      </c>
      <c r="W47">
        <v>233.33</v>
      </c>
      <c r="X47">
        <v>46.67</v>
      </c>
      <c r="Y47">
        <v>94.95</v>
      </c>
      <c r="Z47">
        <v>50</v>
      </c>
      <c r="AA47">
        <v>92</v>
      </c>
      <c r="AB47">
        <v>46</v>
      </c>
      <c r="AC47">
        <v>4.01</v>
      </c>
      <c r="AD47">
        <v>24.42</v>
      </c>
      <c r="AE47">
        <v>24.42</v>
      </c>
      <c r="AF47">
        <v>11.3</v>
      </c>
    </row>
    <row r="48" spans="1:32">
      <c r="A48" t="s">
        <v>90</v>
      </c>
      <c r="B48" s="75">
        <v>62.77</v>
      </c>
      <c r="C48" s="75">
        <v>31.7</v>
      </c>
      <c r="D48" s="135">
        <f t="shared" si="0"/>
        <v>87.449999999999989</v>
      </c>
      <c r="E48" s="75"/>
      <c r="F48" s="78">
        <v>17.28</v>
      </c>
      <c r="G48" s="78">
        <v>17.28</v>
      </c>
      <c r="H48" s="78">
        <v>17.71</v>
      </c>
      <c r="I48">
        <v>70.11</v>
      </c>
      <c r="J48">
        <v>270.2</v>
      </c>
      <c r="K48">
        <v>100.63</v>
      </c>
      <c r="L48">
        <v>3.56</v>
      </c>
      <c r="M48">
        <v>4.7</v>
      </c>
      <c r="N48" s="135">
        <v>29.15</v>
      </c>
      <c r="O48" s="135">
        <v>29.15</v>
      </c>
      <c r="P48" s="135">
        <v>29.15</v>
      </c>
      <c r="Q48">
        <v>3.75</v>
      </c>
      <c r="R48">
        <v>135.86000000000001</v>
      </c>
      <c r="S48">
        <v>2.77</v>
      </c>
      <c r="T48">
        <v>24.16</v>
      </c>
      <c r="U48">
        <v>8.0500000000000007</v>
      </c>
      <c r="V48">
        <v>8.0500000000000007</v>
      </c>
      <c r="W48">
        <v>233.33</v>
      </c>
      <c r="X48">
        <v>46.67</v>
      </c>
      <c r="Y48">
        <v>95.51</v>
      </c>
      <c r="Z48">
        <v>50</v>
      </c>
      <c r="AA48">
        <v>90.67</v>
      </c>
      <c r="AB48">
        <v>45.33</v>
      </c>
      <c r="AC48">
        <v>3.97</v>
      </c>
      <c r="AD48">
        <v>24.33</v>
      </c>
      <c r="AE48">
        <v>24.33</v>
      </c>
      <c r="AF48">
        <v>11.3</v>
      </c>
    </row>
    <row r="49" spans="1:32">
      <c r="A49" t="s">
        <v>91</v>
      </c>
      <c r="B49" s="75">
        <v>62.77</v>
      </c>
      <c r="C49" s="75">
        <v>31.7</v>
      </c>
      <c r="D49" s="135">
        <f t="shared" si="0"/>
        <v>87.449999999999989</v>
      </c>
      <c r="E49" s="75"/>
      <c r="F49" s="78">
        <v>17.7</v>
      </c>
      <c r="G49" s="78">
        <v>17.7</v>
      </c>
      <c r="H49" s="78">
        <v>18.14</v>
      </c>
      <c r="I49">
        <v>70.11</v>
      </c>
      <c r="J49">
        <v>270.2</v>
      </c>
      <c r="K49">
        <v>100.63</v>
      </c>
      <c r="L49">
        <v>3.56</v>
      </c>
      <c r="M49">
        <v>4.6399999999999997</v>
      </c>
      <c r="N49" s="135">
        <v>29.15</v>
      </c>
      <c r="O49" s="135">
        <v>29.15</v>
      </c>
      <c r="P49" s="135">
        <v>29.15</v>
      </c>
      <c r="Q49">
        <v>3.75</v>
      </c>
      <c r="R49">
        <v>135.05000000000001</v>
      </c>
      <c r="S49">
        <v>2.77</v>
      </c>
      <c r="T49">
        <v>24.12</v>
      </c>
      <c r="U49">
        <v>8.0399999999999991</v>
      </c>
      <c r="V49">
        <v>8.0399999999999991</v>
      </c>
      <c r="W49">
        <v>233.33</v>
      </c>
      <c r="X49">
        <v>46.67</v>
      </c>
      <c r="Y49">
        <v>95.58</v>
      </c>
      <c r="Z49">
        <v>50</v>
      </c>
      <c r="AA49">
        <v>90</v>
      </c>
      <c r="AB49">
        <v>45</v>
      </c>
      <c r="AC49">
        <v>3.9</v>
      </c>
      <c r="AD49">
        <v>24.28</v>
      </c>
      <c r="AE49">
        <v>24.28</v>
      </c>
      <c r="AF49">
        <v>11.3</v>
      </c>
    </row>
    <row r="50" spans="1:32">
      <c r="A50" t="s">
        <v>92</v>
      </c>
      <c r="B50" s="75">
        <v>62.77</v>
      </c>
      <c r="C50" s="75">
        <v>41.36</v>
      </c>
      <c r="D50" s="135">
        <f t="shared" si="0"/>
        <v>87.449999999999989</v>
      </c>
      <c r="E50" s="75"/>
      <c r="F50" s="78">
        <v>17.97</v>
      </c>
      <c r="G50" s="78">
        <v>17.97</v>
      </c>
      <c r="H50" s="78">
        <v>18.41</v>
      </c>
      <c r="I50">
        <v>70.11</v>
      </c>
      <c r="J50">
        <v>270.2</v>
      </c>
      <c r="K50">
        <v>100.63</v>
      </c>
      <c r="L50">
        <v>3.56</v>
      </c>
      <c r="M50">
        <v>4.7</v>
      </c>
      <c r="N50" s="135">
        <v>29.15</v>
      </c>
      <c r="O50" s="135">
        <v>29.15</v>
      </c>
      <c r="P50" s="135">
        <v>29.15</v>
      </c>
      <c r="Q50">
        <v>3.75</v>
      </c>
      <c r="R50">
        <v>134.47999999999999</v>
      </c>
      <c r="S50">
        <v>2.77</v>
      </c>
      <c r="T50">
        <v>24.06</v>
      </c>
      <c r="U50">
        <v>8.02</v>
      </c>
      <c r="V50">
        <v>8.01</v>
      </c>
      <c r="W50">
        <v>233.33</v>
      </c>
      <c r="X50">
        <v>46.67</v>
      </c>
      <c r="Y50">
        <v>95.56</v>
      </c>
      <c r="Z50">
        <v>50</v>
      </c>
      <c r="AA50">
        <v>89.34</v>
      </c>
      <c r="AB50">
        <v>44.66</v>
      </c>
      <c r="AC50">
        <v>3.89</v>
      </c>
      <c r="AD50">
        <v>24.52</v>
      </c>
      <c r="AE50">
        <v>24.52</v>
      </c>
      <c r="AF50">
        <v>11.3</v>
      </c>
    </row>
    <row r="51" spans="1:32">
      <c r="A51" t="s">
        <v>93</v>
      </c>
      <c r="B51" s="75">
        <v>62.77</v>
      </c>
      <c r="C51" s="75">
        <v>41.36</v>
      </c>
      <c r="D51" s="135">
        <f t="shared" si="0"/>
        <v>87.449999999999989</v>
      </c>
      <c r="E51" s="75"/>
      <c r="F51" s="78">
        <v>18.260000000000002</v>
      </c>
      <c r="G51" s="78">
        <v>18.260000000000002</v>
      </c>
      <c r="H51" s="78">
        <v>18.71</v>
      </c>
      <c r="I51">
        <v>70.11</v>
      </c>
      <c r="J51">
        <v>270.2</v>
      </c>
      <c r="K51">
        <v>100.63</v>
      </c>
      <c r="L51">
        <v>3.56</v>
      </c>
      <c r="M51">
        <v>4.7699999999999996</v>
      </c>
      <c r="N51" s="135">
        <v>29.15</v>
      </c>
      <c r="O51" s="135">
        <v>29.15</v>
      </c>
      <c r="P51" s="135">
        <v>29.15</v>
      </c>
      <c r="Q51">
        <v>3.9</v>
      </c>
      <c r="R51">
        <v>134.29</v>
      </c>
      <c r="S51">
        <v>2.77</v>
      </c>
      <c r="T51">
        <v>25.04</v>
      </c>
      <c r="U51">
        <v>8.35</v>
      </c>
      <c r="V51">
        <v>8.34</v>
      </c>
      <c r="W51">
        <v>233.33</v>
      </c>
      <c r="X51">
        <v>46.67</v>
      </c>
      <c r="Y51">
        <v>95.55</v>
      </c>
      <c r="Z51">
        <v>50</v>
      </c>
      <c r="AA51">
        <v>89.34</v>
      </c>
      <c r="AB51">
        <v>44.66</v>
      </c>
      <c r="AC51">
        <v>4.0999999999999996</v>
      </c>
      <c r="AD51">
        <v>24.56</v>
      </c>
      <c r="AE51">
        <v>24.56</v>
      </c>
      <c r="AF51">
        <v>11.3</v>
      </c>
    </row>
    <row r="52" spans="1:32">
      <c r="A52" t="s">
        <v>94</v>
      </c>
      <c r="B52" s="75">
        <v>62.77</v>
      </c>
      <c r="C52" s="75">
        <v>41.36</v>
      </c>
      <c r="D52" s="135">
        <f t="shared" si="0"/>
        <v>87.449999999999989</v>
      </c>
      <c r="E52" s="75"/>
      <c r="F52" s="78">
        <v>18.350000000000001</v>
      </c>
      <c r="G52" s="78">
        <v>18.350000000000001</v>
      </c>
      <c r="H52" s="78">
        <v>18.809999999999999</v>
      </c>
      <c r="I52">
        <v>70.11</v>
      </c>
      <c r="J52">
        <v>270.2</v>
      </c>
      <c r="K52">
        <v>100.63</v>
      </c>
      <c r="L52">
        <v>3.56</v>
      </c>
      <c r="M52">
        <v>4.6900000000000004</v>
      </c>
      <c r="N52" s="135">
        <v>29.15</v>
      </c>
      <c r="O52" s="135">
        <v>29.15</v>
      </c>
      <c r="P52" s="135">
        <v>29.15</v>
      </c>
      <c r="Q52">
        <v>3.9</v>
      </c>
      <c r="R52">
        <v>134.85</v>
      </c>
      <c r="S52">
        <v>2.77</v>
      </c>
      <c r="T52">
        <v>25.51</v>
      </c>
      <c r="U52">
        <v>8.5</v>
      </c>
      <c r="V52">
        <v>8.51</v>
      </c>
      <c r="W52">
        <v>233.33</v>
      </c>
      <c r="X52">
        <v>46.67</v>
      </c>
      <c r="Y52">
        <v>95.58</v>
      </c>
      <c r="Z52">
        <v>50</v>
      </c>
      <c r="AA52">
        <v>88.67</v>
      </c>
      <c r="AB52">
        <v>44.33</v>
      </c>
      <c r="AC52">
        <v>4.26</v>
      </c>
      <c r="AD52">
        <v>24.68</v>
      </c>
      <c r="AE52">
        <v>24.68</v>
      </c>
      <c r="AF52">
        <v>11.3</v>
      </c>
    </row>
    <row r="53" spans="1:32">
      <c r="A53" t="s">
        <v>95</v>
      </c>
      <c r="B53" s="75">
        <v>62.77</v>
      </c>
      <c r="C53" s="75">
        <v>41.36</v>
      </c>
      <c r="D53" s="135">
        <f t="shared" si="0"/>
        <v>87.449999999999989</v>
      </c>
      <c r="E53" s="75"/>
      <c r="F53" s="78">
        <v>18.399999999999999</v>
      </c>
      <c r="G53" s="78">
        <v>18.399999999999999</v>
      </c>
      <c r="H53" s="78">
        <v>18.86</v>
      </c>
      <c r="I53">
        <v>70.11</v>
      </c>
      <c r="J53">
        <v>270.2</v>
      </c>
      <c r="K53">
        <v>100.63</v>
      </c>
      <c r="L53">
        <v>3.56</v>
      </c>
      <c r="M53">
        <v>6.05</v>
      </c>
      <c r="N53" s="135">
        <v>29.15</v>
      </c>
      <c r="O53" s="135">
        <v>29.15</v>
      </c>
      <c r="P53" s="135">
        <v>29.15</v>
      </c>
      <c r="Q53">
        <v>3.9</v>
      </c>
      <c r="R53">
        <v>134.35</v>
      </c>
      <c r="S53">
        <v>2.77</v>
      </c>
      <c r="T53">
        <v>25.54</v>
      </c>
      <c r="U53">
        <v>8.51</v>
      </c>
      <c r="V53">
        <v>8.52</v>
      </c>
      <c r="W53">
        <v>233.33</v>
      </c>
      <c r="X53">
        <v>46.67</v>
      </c>
      <c r="Y53">
        <v>95.56</v>
      </c>
      <c r="Z53">
        <v>50</v>
      </c>
      <c r="AA53">
        <v>88.67</v>
      </c>
      <c r="AB53">
        <v>44.33</v>
      </c>
      <c r="AC53">
        <v>5.12</v>
      </c>
      <c r="AD53">
        <v>21.36</v>
      </c>
      <c r="AE53">
        <v>21.36</v>
      </c>
      <c r="AF53">
        <v>11.3</v>
      </c>
    </row>
    <row r="54" spans="1:32">
      <c r="A54" t="s">
        <v>96</v>
      </c>
      <c r="B54" s="75">
        <v>62.77</v>
      </c>
      <c r="C54" s="75">
        <v>41.36</v>
      </c>
      <c r="D54" s="135">
        <f t="shared" si="0"/>
        <v>87.449999999999989</v>
      </c>
      <c r="E54" s="75"/>
      <c r="F54" s="78">
        <v>18.420000000000002</v>
      </c>
      <c r="G54" s="78">
        <v>18.420000000000002</v>
      </c>
      <c r="H54" s="78">
        <v>18.88</v>
      </c>
      <c r="I54">
        <v>70.11</v>
      </c>
      <c r="J54">
        <v>270.2</v>
      </c>
      <c r="K54">
        <v>100.63</v>
      </c>
      <c r="L54">
        <v>3.56</v>
      </c>
      <c r="M54">
        <v>6.45</v>
      </c>
      <c r="N54" s="135">
        <v>29.15</v>
      </c>
      <c r="O54" s="135">
        <v>29.15</v>
      </c>
      <c r="P54" s="135">
        <v>29.15</v>
      </c>
      <c r="Q54">
        <v>3.9</v>
      </c>
      <c r="R54">
        <v>132.96</v>
      </c>
      <c r="S54">
        <v>2.77</v>
      </c>
      <c r="T54">
        <v>25.55</v>
      </c>
      <c r="U54">
        <v>8.52</v>
      </c>
      <c r="V54">
        <v>8.51</v>
      </c>
      <c r="W54">
        <v>233.33</v>
      </c>
      <c r="X54">
        <v>46.67</v>
      </c>
      <c r="Y54">
        <v>95.53</v>
      </c>
      <c r="Z54">
        <v>50</v>
      </c>
      <c r="AA54">
        <v>88.67</v>
      </c>
      <c r="AB54">
        <v>44.33</v>
      </c>
      <c r="AC54">
        <v>5.33</v>
      </c>
      <c r="AD54">
        <v>21.71</v>
      </c>
      <c r="AE54">
        <v>21.71</v>
      </c>
      <c r="AF54">
        <v>11.3</v>
      </c>
    </row>
    <row r="55" spans="1:32">
      <c r="A55" t="s">
        <v>97</v>
      </c>
      <c r="B55" s="75">
        <v>62.77</v>
      </c>
      <c r="C55" s="75">
        <v>31.7</v>
      </c>
      <c r="D55" s="135">
        <f t="shared" si="0"/>
        <v>87.449999999999989</v>
      </c>
      <c r="E55" s="75"/>
      <c r="F55" s="78">
        <v>18.510000000000002</v>
      </c>
      <c r="G55" s="78">
        <v>18.510000000000002</v>
      </c>
      <c r="H55" s="78">
        <v>18.97</v>
      </c>
      <c r="I55">
        <v>70.11</v>
      </c>
      <c r="J55">
        <v>201.75</v>
      </c>
      <c r="K55">
        <v>100.63</v>
      </c>
      <c r="L55">
        <v>0</v>
      </c>
      <c r="M55">
        <v>6.85</v>
      </c>
      <c r="N55" s="135">
        <v>29.15</v>
      </c>
      <c r="O55" s="135">
        <v>29.15</v>
      </c>
      <c r="P55" s="135">
        <v>29.15</v>
      </c>
      <c r="Q55">
        <v>0</v>
      </c>
      <c r="R55">
        <v>131.08000000000001</v>
      </c>
      <c r="S55">
        <v>2.77</v>
      </c>
      <c r="T55">
        <v>25.63</v>
      </c>
      <c r="U55">
        <v>8.5399999999999991</v>
      </c>
      <c r="V55">
        <v>8.5500000000000007</v>
      </c>
      <c r="W55">
        <v>233.33</v>
      </c>
      <c r="X55">
        <v>46.67</v>
      </c>
      <c r="Y55">
        <v>95.43</v>
      </c>
      <c r="Z55">
        <v>50</v>
      </c>
      <c r="AA55">
        <v>88.67</v>
      </c>
      <c r="AB55">
        <v>44.33</v>
      </c>
      <c r="AC55">
        <v>5.53</v>
      </c>
      <c r="AD55">
        <v>22.68</v>
      </c>
      <c r="AE55">
        <v>22.68</v>
      </c>
      <c r="AF55">
        <v>11.3</v>
      </c>
    </row>
    <row r="56" spans="1:32">
      <c r="A56" t="s">
        <v>98</v>
      </c>
      <c r="B56" s="75">
        <v>62.77</v>
      </c>
      <c r="C56" s="75">
        <v>31.7</v>
      </c>
      <c r="D56" s="135">
        <f t="shared" si="0"/>
        <v>87.449999999999989</v>
      </c>
      <c r="E56" s="75"/>
      <c r="F56" s="78">
        <v>18.309999999999999</v>
      </c>
      <c r="G56" s="78">
        <v>18.309999999999999</v>
      </c>
      <c r="H56" s="78">
        <v>18.760000000000002</v>
      </c>
      <c r="I56">
        <v>70.11</v>
      </c>
      <c r="J56">
        <v>153.71</v>
      </c>
      <c r="K56">
        <v>100.63</v>
      </c>
      <c r="L56">
        <v>0</v>
      </c>
      <c r="M56">
        <v>7.32</v>
      </c>
      <c r="N56" s="135">
        <v>29.15</v>
      </c>
      <c r="O56" s="135">
        <v>29.15</v>
      </c>
      <c r="P56" s="135">
        <v>29.15</v>
      </c>
      <c r="Q56">
        <v>0</v>
      </c>
      <c r="R56">
        <v>128.12</v>
      </c>
      <c r="S56">
        <v>2.77</v>
      </c>
      <c r="T56">
        <v>26.25</v>
      </c>
      <c r="U56">
        <v>8.75</v>
      </c>
      <c r="V56">
        <v>8.75</v>
      </c>
      <c r="W56">
        <v>233.33</v>
      </c>
      <c r="X56">
        <v>46.67</v>
      </c>
      <c r="Y56">
        <v>95.38</v>
      </c>
      <c r="Z56">
        <v>50</v>
      </c>
      <c r="AA56">
        <v>89.34</v>
      </c>
      <c r="AB56">
        <v>44.66</v>
      </c>
      <c r="AC56">
        <v>5.66</v>
      </c>
      <c r="AD56">
        <v>24.05</v>
      </c>
      <c r="AE56">
        <v>24.05</v>
      </c>
      <c r="AF56">
        <v>11.3</v>
      </c>
    </row>
    <row r="57" spans="1:32">
      <c r="A57" t="s">
        <v>99</v>
      </c>
      <c r="B57" s="75">
        <v>62.77</v>
      </c>
      <c r="C57" s="75">
        <v>31.7</v>
      </c>
      <c r="D57" s="135">
        <f t="shared" si="0"/>
        <v>87.449999999999989</v>
      </c>
      <c r="E57" s="75"/>
      <c r="F57" s="78">
        <v>18.079999999999998</v>
      </c>
      <c r="G57" s="78">
        <v>18.079999999999998</v>
      </c>
      <c r="H57" s="78">
        <v>18.53</v>
      </c>
      <c r="I57">
        <v>70.11</v>
      </c>
      <c r="J57">
        <v>201.75</v>
      </c>
      <c r="K57">
        <v>100.63</v>
      </c>
      <c r="L57">
        <v>0</v>
      </c>
      <c r="M57">
        <v>7.65</v>
      </c>
      <c r="N57" s="135">
        <v>29.15</v>
      </c>
      <c r="O57" s="135">
        <v>29.15</v>
      </c>
      <c r="P57" s="135">
        <v>29.15</v>
      </c>
      <c r="Q57">
        <v>0</v>
      </c>
      <c r="R57">
        <v>122.15</v>
      </c>
      <c r="S57">
        <v>2.77</v>
      </c>
      <c r="T57">
        <v>27.08</v>
      </c>
      <c r="U57">
        <v>9.02</v>
      </c>
      <c r="V57">
        <v>9.0299999999999994</v>
      </c>
      <c r="W57">
        <v>233.33</v>
      </c>
      <c r="X57">
        <v>46.67</v>
      </c>
      <c r="Y57">
        <v>95.42</v>
      </c>
      <c r="Z57">
        <v>50</v>
      </c>
      <c r="AA57">
        <v>90</v>
      </c>
      <c r="AB57">
        <v>45</v>
      </c>
      <c r="AC57">
        <v>5.85</v>
      </c>
      <c r="AD57">
        <v>25.54</v>
      </c>
      <c r="AE57">
        <v>25.54</v>
      </c>
      <c r="AF57">
        <v>11.3</v>
      </c>
    </row>
    <row r="58" spans="1:32">
      <c r="A58" t="s">
        <v>100</v>
      </c>
      <c r="B58" s="75">
        <v>90.49</v>
      </c>
      <c r="C58" s="75">
        <v>33.61</v>
      </c>
      <c r="D58" s="135">
        <f t="shared" si="0"/>
        <v>87.449999999999989</v>
      </c>
      <c r="E58" s="75"/>
      <c r="F58" s="78">
        <v>17.72</v>
      </c>
      <c r="G58" s="78">
        <v>17.72</v>
      </c>
      <c r="H58" s="78">
        <v>18.16</v>
      </c>
      <c r="I58">
        <v>70.11</v>
      </c>
      <c r="J58">
        <v>270.2</v>
      </c>
      <c r="K58">
        <v>100.63</v>
      </c>
      <c r="L58">
        <v>0</v>
      </c>
      <c r="M58">
        <v>8.0500000000000007</v>
      </c>
      <c r="N58" s="135">
        <v>29.15</v>
      </c>
      <c r="O58" s="135">
        <v>29.15</v>
      </c>
      <c r="P58" s="135">
        <v>29.15</v>
      </c>
      <c r="Q58">
        <v>0</v>
      </c>
      <c r="R58">
        <v>116.42</v>
      </c>
      <c r="S58">
        <v>2.77</v>
      </c>
      <c r="T58">
        <v>28.13</v>
      </c>
      <c r="U58">
        <v>9.3800000000000008</v>
      </c>
      <c r="V58">
        <v>9.3699999999999992</v>
      </c>
      <c r="W58">
        <v>233.33</v>
      </c>
      <c r="X58">
        <v>46.67</v>
      </c>
      <c r="Y58">
        <v>95.18</v>
      </c>
      <c r="Z58">
        <v>50</v>
      </c>
      <c r="AA58">
        <v>90.67</v>
      </c>
      <c r="AB58">
        <v>45.33</v>
      </c>
      <c r="AC58">
        <v>6.12</v>
      </c>
      <c r="AD58">
        <v>27.44</v>
      </c>
      <c r="AE58">
        <v>27.44</v>
      </c>
      <c r="AF58">
        <v>11.3</v>
      </c>
    </row>
    <row r="59" spans="1:32">
      <c r="A59" t="s">
        <v>101</v>
      </c>
      <c r="B59" s="75">
        <v>129.97999999999999</v>
      </c>
      <c r="C59" s="75">
        <v>43.28</v>
      </c>
      <c r="D59" s="135">
        <f t="shared" si="0"/>
        <v>87.449999999999989</v>
      </c>
      <c r="E59" s="75"/>
      <c r="F59" s="78">
        <v>17.32</v>
      </c>
      <c r="G59" s="78">
        <v>17.32</v>
      </c>
      <c r="H59" s="78">
        <v>17.75</v>
      </c>
      <c r="I59">
        <v>70.11</v>
      </c>
      <c r="J59">
        <v>270.2</v>
      </c>
      <c r="K59">
        <v>100.63</v>
      </c>
      <c r="L59">
        <v>4.6399999999999997</v>
      </c>
      <c r="M59">
        <v>12.05</v>
      </c>
      <c r="N59" s="135">
        <v>29.15</v>
      </c>
      <c r="O59" s="135">
        <v>29.15</v>
      </c>
      <c r="P59" s="135">
        <v>29.15</v>
      </c>
      <c r="Q59">
        <v>4.05</v>
      </c>
      <c r="R59">
        <v>110.11</v>
      </c>
      <c r="S59">
        <v>2.91</v>
      </c>
      <c r="T59">
        <v>35.17</v>
      </c>
      <c r="U59">
        <v>11.72</v>
      </c>
      <c r="V59">
        <v>11.74</v>
      </c>
      <c r="W59">
        <v>233.33</v>
      </c>
      <c r="X59">
        <v>46.67</v>
      </c>
      <c r="Y59">
        <v>94.23</v>
      </c>
      <c r="Z59">
        <v>45.34</v>
      </c>
      <c r="AA59">
        <v>91.34</v>
      </c>
      <c r="AB59">
        <v>45.66</v>
      </c>
      <c r="AC59">
        <v>9.9</v>
      </c>
      <c r="AD59">
        <v>36.770000000000003</v>
      </c>
      <c r="AE59">
        <v>36.770000000000003</v>
      </c>
      <c r="AF59">
        <v>11.3</v>
      </c>
    </row>
    <row r="60" spans="1:32">
      <c r="A60" t="s">
        <v>102</v>
      </c>
      <c r="B60" s="75">
        <v>129.97999999999999</v>
      </c>
      <c r="C60" s="75">
        <v>43.28</v>
      </c>
      <c r="D60" s="135">
        <f t="shared" si="0"/>
        <v>87.449999999999989</v>
      </c>
      <c r="E60" s="75"/>
      <c r="F60" s="78">
        <v>16.84</v>
      </c>
      <c r="G60" s="78">
        <v>16.84</v>
      </c>
      <c r="H60" s="78">
        <v>17.27</v>
      </c>
      <c r="I60">
        <v>70.11</v>
      </c>
      <c r="J60">
        <v>270.2</v>
      </c>
      <c r="K60">
        <v>100.63</v>
      </c>
      <c r="L60">
        <v>4.6399999999999997</v>
      </c>
      <c r="M60">
        <v>12.86</v>
      </c>
      <c r="N60" s="135">
        <v>29.15</v>
      </c>
      <c r="O60" s="135">
        <v>29.15</v>
      </c>
      <c r="P60" s="135">
        <v>29.15</v>
      </c>
      <c r="Q60">
        <v>4.05</v>
      </c>
      <c r="R60">
        <v>104.52</v>
      </c>
      <c r="S60">
        <v>2.91</v>
      </c>
      <c r="T60">
        <v>37.119999999999997</v>
      </c>
      <c r="U60">
        <v>12.38</v>
      </c>
      <c r="V60">
        <v>12.37</v>
      </c>
      <c r="W60">
        <v>233.33</v>
      </c>
      <c r="X60">
        <v>46.67</v>
      </c>
      <c r="Y60">
        <v>93.65</v>
      </c>
      <c r="Z60">
        <v>43.12</v>
      </c>
      <c r="AA60">
        <v>92.68</v>
      </c>
      <c r="AB60">
        <v>46.34</v>
      </c>
      <c r="AC60">
        <v>10.36</v>
      </c>
      <c r="AD60">
        <v>37.25</v>
      </c>
      <c r="AE60">
        <v>37.25</v>
      </c>
      <c r="AF60">
        <v>11.3</v>
      </c>
    </row>
    <row r="61" spans="1:32">
      <c r="A61" t="s">
        <v>103</v>
      </c>
      <c r="B61" s="75">
        <v>102.28</v>
      </c>
      <c r="C61" s="75">
        <v>43.28</v>
      </c>
      <c r="D61" s="135">
        <f t="shared" si="0"/>
        <v>87.449999999999989</v>
      </c>
      <c r="E61" s="75"/>
      <c r="F61" s="78">
        <v>16.28</v>
      </c>
      <c r="G61" s="78">
        <v>16.28</v>
      </c>
      <c r="H61" s="78">
        <v>16.690000000000001</v>
      </c>
      <c r="I61">
        <v>70.11</v>
      </c>
      <c r="J61">
        <v>270.2</v>
      </c>
      <c r="K61">
        <v>100.63</v>
      </c>
      <c r="L61">
        <v>3.86</v>
      </c>
      <c r="M61">
        <v>13.46</v>
      </c>
      <c r="N61" s="135">
        <v>29.15</v>
      </c>
      <c r="O61" s="135">
        <v>29.15</v>
      </c>
      <c r="P61" s="135">
        <v>29.15</v>
      </c>
      <c r="Q61">
        <v>4.05</v>
      </c>
      <c r="R61">
        <v>98.09</v>
      </c>
      <c r="S61">
        <v>2.91</v>
      </c>
      <c r="T61">
        <v>38.54</v>
      </c>
      <c r="U61">
        <v>12.85</v>
      </c>
      <c r="V61">
        <v>12.84</v>
      </c>
      <c r="W61">
        <v>233.33</v>
      </c>
      <c r="X61">
        <v>46.67</v>
      </c>
      <c r="Y61">
        <v>92.52</v>
      </c>
      <c r="Z61">
        <v>41.99</v>
      </c>
      <c r="AA61">
        <v>95.74</v>
      </c>
      <c r="AB61">
        <v>47.87</v>
      </c>
      <c r="AC61">
        <v>10.98</v>
      </c>
      <c r="AD61">
        <v>38.380000000000003</v>
      </c>
      <c r="AE61">
        <v>38.380000000000003</v>
      </c>
      <c r="AF61">
        <v>11.3</v>
      </c>
    </row>
    <row r="62" spans="1:32">
      <c r="A62" t="s">
        <v>104</v>
      </c>
      <c r="B62" s="75">
        <v>102.28</v>
      </c>
      <c r="C62" s="75">
        <v>43.26</v>
      </c>
      <c r="D62" s="135">
        <f t="shared" si="0"/>
        <v>87.449999999999989</v>
      </c>
      <c r="E62" s="75"/>
      <c r="F62" s="78">
        <v>15.67</v>
      </c>
      <c r="G62" s="78">
        <v>15.67</v>
      </c>
      <c r="H62" s="78">
        <v>16.07</v>
      </c>
      <c r="I62">
        <v>70.11</v>
      </c>
      <c r="J62">
        <v>270.2</v>
      </c>
      <c r="K62">
        <v>100.63</v>
      </c>
      <c r="L62">
        <v>3.86</v>
      </c>
      <c r="M62">
        <v>14.06</v>
      </c>
      <c r="N62" s="135">
        <v>29.15</v>
      </c>
      <c r="O62" s="135">
        <v>29.15</v>
      </c>
      <c r="P62" s="135">
        <v>29.15</v>
      </c>
      <c r="Q62">
        <v>4.05</v>
      </c>
      <c r="R62">
        <v>90.95</v>
      </c>
      <c r="S62">
        <v>2.91</v>
      </c>
      <c r="T62">
        <v>41.54</v>
      </c>
      <c r="U62">
        <v>13.85</v>
      </c>
      <c r="V62">
        <v>13.85</v>
      </c>
      <c r="W62">
        <v>233.33</v>
      </c>
      <c r="X62">
        <v>46.67</v>
      </c>
      <c r="Y62">
        <v>90.64</v>
      </c>
      <c r="Z62">
        <v>40.54</v>
      </c>
      <c r="AA62">
        <v>92.3</v>
      </c>
      <c r="AB62">
        <v>46.15</v>
      </c>
      <c r="AC62">
        <v>11.65</v>
      </c>
      <c r="AD62">
        <v>40.619999999999997</v>
      </c>
      <c r="AE62">
        <v>40.619999999999997</v>
      </c>
      <c r="AF62">
        <v>11.3</v>
      </c>
    </row>
    <row r="63" spans="1:32">
      <c r="A63" t="s">
        <v>105</v>
      </c>
      <c r="B63" s="75">
        <v>102.28</v>
      </c>
      <c r="C63" s="75">
        <v>43.26</v>
      </c>
      <c r="D63" s="135">
        <f t="shared" si="0"/>
        <v>87.449999999999989</v>
      </c>
      <c r="E63" s="75"/>
      <c r="F63" s="78">
        <v>14.95</v>
      </c>
      <c r="G63" s="78">
        <v>14.95</v>
      </c>
      <c r="H63" s="78">
        <v>15.32</v>
      </c>
      <c r="I63">
        <v>70.11</v>
      </c>
      <c r="J63">
        <v>270.2</v>
      </c>
      <c r="K63">
        <v>100.63</v>
      </c>
      <c r="L63">
        <v>3.86</v>
      </c>
      <c r="M63">
        <v>20.25</v>
      </c>
      <c r="N63" s="135">
        <v>29.15</v>
      </c>
      <c r="O63" s="135">
        <v>29.15</v>
      </c>
      <c r="P63" s="135">
        <v>29.15</v>
      </c>
      <c r="Q63">
        <v>4.05</v>
      </c>
      <c r="R63">
        <v>83.88</v>
      </c>
      <c r="S63">
        <v>3.05</v>
      </c>
      <c r="T63">
        <v>43.89</v>
      </c>
      <c r="U63">
        <v>14.63</v>
      </c>
      <c r="V63">
        <v>14.63</v>
      </c>
      <c r="W63">
        <v>225.19</v>
      </c>
      <c r="X63">
        <v>45.04</v>
      </c>
      <c r="Y63">
        <v>86.34</v>
      </c>
      <c r="Z63">
        <v>38.76</v>
      </c>
      <c r="AA63">
        <v>100</v>
      </c>
      <c r="AB63">
        <v>50</v>
      </c>
      <c r="AC63">
        <v>8.15</v>
      </c>
      <c r="AD63">
        <v>41.59</v>
      </c>
      <c r="AE63">
        <v>41.59</v>
      </c>
      <c r="AF63">
        <v>11.3</v>
      </c>
    </row>
    <row r="64" spans="1:32">
      <c r="A64" t="s">
        <v>106</v>
      </c>
      <c r="B64" s="75">
        <v>129.97999999999999</v>
      </c>
      <c r="C64" s="75">
        <v>56.91</v>
      </c>
      <c r="D64" s="135">
        <f t="shared" si="0"/>
        <v>87.449999999999989</v>
      </c>
      <c r="E64" s="75"/>
      <c r="F64" s="78">
        <v>14.21</v>
      </c>
      <c r="G64" s="78">
        <v>14.21</v>
      </c>
      <c r="H64" s="78">
        <v>14.56</v>
      </c>
      <c r="I64">
        <v>70.11</v>
      </c>
      <c r="J64">
        <v>270.2</v>
      </c>
      <c r="K64">
        <v>100.63</v>
      </c>
      <c r="L64">
        <v>3.86</v>
      </c>
      <c r="M64">
        <v>20.74</v>
      </c>
      <c r="N64" s="135">
        <v>29.15</v>
      </c>
      <c r="O64" s="135">
        <v>29.15</v>
      </c>
      <c r="P64" s="135">
        <v>29.15</v>
      </c>
      <c r="Q64">
        <v>4.05</v>
      </c>
      <c r="R64">
        <v>76.05</v>
      </c>
      <c r="S64">
        <v>3.05</v>
      </c>
      <c r="T64">
        <v>46.6</v>
      </c>
      <c r="U64">
        <v>15.53</v>
      </c>
      <c r="V64">
        <v>15.53</v>
      </c>
      <c r="W64">
        <v>166.88</v>
      </c>
      <c r="X64">
        <v>33.369999999999997</v>
      </c>
      <c r="Y64">
        <v>81.39</v>
      </c>
      <c r="Z64">
        <v>36.89</v>
      </c>
      <c r="AA64">
        <v>90.17</v>
      </c>
      <c r="AB64">
        <v>45.08</v>
      </c>
      <c r="AC64">
        <v>8.2200000000000006</v>
      </c>
      <c r="AD64">
        <v>42.84</v>
      </c>
      <c r="AE64">
        <v>42.84</v>
      </c>
      <c r="AF64">
        <v>11.3</v>
      </c>
    </row>
    <row r="65" spans="1:32">
      <c r="A65" t="s">
        <v>107</v>
      </c>
      <c r="B65" s="75">
        <v>129.97999999999999</v>
      </c>
      <c r="C65" s="75">
        <v>75.8</v>
      </c>
      <c r="D65" s="135">
        <f t="shared" si="0"/>
        <v>87.449999999999989</v>
      </c>
      <c r="E65" s="75"/>
      <c r="F65" s="78">
        <v>13.47</v>
      </c>
      <c r="G65" s="78">
        <v>13.47</v>
      </c>
      <c r="H65" s="78">
        <v>13.8</v>
      </c>
      <c r="I65">
        <v>80.099999999999994</v>
      </c>
      <c r="J65">
        <v>270.2</v>
      </c>
      <c r="K65">
        <v>100.63</v>
      </c>
      <c r="L65">
        <v>3.86</v>
      </c>
      <c r="M65">
        <v>21.1</v>
      </c>
      <c r="N65" s="135">
        <v>29.15</v>
      </c>
      <c r="O65" s="135">
        <v>29.15</v>
      </c>
      <c r="P65" s="135">
        <v>29.15</v>
      </c>
      <c r="Q65">
        <v>4.05</v>
      </c>
      <c r="R65">
        <v>68.17</v>
      </c>
      <c r="S65">
        <v>3.05</v>
      </c>
      <c r="T65">
        <v>49.64</v>
      </c>
      <c r="U65">
        <v>16.55</v>
      </c>
      <c r="V65">
        <v>16.54</v>
      </c>
      <c r="W65">
        <v>158.5</v>
      </c>
      <c r="X65">
        <v>31.7</v>
      </c>
      <c r="Y65">
        <v>76.8</v>
      </c>
      <c r="Z65">
        <v>40.880000000000003</v>
      </c>
      <c r="AA65">
        <v>71.88</v>
      </c>
      <c r="AB65">
        <v>35.94</v>
      </c>
      <c r="AC65">
        <v>8.26</v>
      </c>
      <c r="AD65">
        <v>43.95</v>
      </c>
      <c r="AE65">
        <v>43.95</v>
      </c>
      <c r="AF65">
        <v>11.3</v>
      </c>
    </row>
    <row r="66" spans="1:32">
      <c r="A66" t="s">
        <v>108</v>
      </c>
      <c r="B66" s="75">
        <v>129.97999999999999</v>
      </c>
      <c r="C66" s="75">
        <v>75.8</v>
      </c>
      <c r="D66" s="135">
        <f t="shared" si="0"/>
        <v>87.449999999999989</v>
      </c>
      <c r="E66" s="75"/>
      <c r="F66" s="78">
        <v>12.49</v>
      </c>
      <c r="G66" s="78">
        <v>12.49</v>
      </c>
      <c r="H66" s="78">
        <v>12.79</v>
      </c>
      <c r="I66">
        <v>80.099999999999994</v>
      </c>
      <c r="J66">
        <v>270.2</v>
      </c>
      <c r="K66">
        <v>100.63</v>
      </c>
      <c r="L66">
        <v>3.86</v>
      </c>
      <c r="M66">
        <v>21.54</v>
      </c>
      <c r="N66" s="135">
        <v>29.15</v>
      </c>
      <c r="O66" s="135">
        <v>29.15</v>
      </c>
      <c r="P66" s="135">
        <v>29.15</v>
      </c>
      <c r="Q66">
        <v>4.05</v>
      </c>
      <c r="R66">
        <v>60.14</v>
      </c>
      <c r="S66">
        <v>3.05</v>
      </c>
      <c r="T66">
        <v>52.39</v>
      </c>
      <c r="U66">
        <v>17.46</v>
      </c>
      <c r="V66">
        <v>17.47</v>
      </c>
      <c r="W66">
        <v>140.56</v>
      </c>
      <c r="X66">
        <v>28.11</v>
      </c>
      <c r="Y66">
        <v>70.84</v>
      </c>
      <c r="Z66">
        <v>38.590000000000003</v>
      </c>
      <c r="AA66">
        <v>69.34</v>
      </c>
      <c r="AB66">
        <v>34.659999999999997</v>
      </c>
      <c r="AC66">
        <v>8.33</v>
      </c>
      <c r="AD66">
        <v>44.6</v>
      </c>
      <c r="AE66">
        <v>44.6</v>
      </c>
      <c r="AF66">
        <v>11.3</v>
      </c>
    </row>
    <row r="67" spans="1:32">
      <c r="A67" t="s">
        <v>109</v>
      </c>
      <c r="B67" s="75">
        <v>129.97999999999999</v>
      </c>
      <c r="C67" s="75">
        <v>75.8</v>
      </c>
      <c r="D67" s="135">
        <f t="shared" si="0"/>
        <v>87.449999999999989</v>
      </c>
      <c r="E67" s="75"/>
      <c r="F67" s="78">
        <v>11.37</v>
      </c>
      <c r="G67" s="78">
        <v>11.37</v>
      </c>
      <c r="H67" s="78">
        <v>11.66</v>
      </c>
      <c r="I67">
        <v>65.959999999999994</v>
      </c>
      <c r="J67">
        <v>270.2</v>
      </c>
      <c r="K67">
        <v>100.63</v>
      </c>
      <c r="L67">
        <v>4.0199999999999996</v>
      </c>
      <c r="M67">
        <v>22</v>
      </c>
      <c r="N67" s="135">
        <v>29.15</v>
      </c>
      <c r="O67" s="135">
        <v>29.15</v>
      </c>
      <c r="P67" s="135">
        <v>29.15</v>
      </c>
      <c r="Q67">
        <v>4.28</v>
      </c>
      <c r="R67">
        <v>52.53</v>
      </c>
      <c r="S67">
        <v>3.24</v>
      </c>
      <c r="T67">
        <v>53.83</v>
      </c>
      <c r="U67">
        <v>17.940000000000001</v>
      </c>
      <c r="V67">
        <v>17.940000000000001</v>
      </c>
      <c r="W67">
        <v>130.91</v>
      </c>
      <c r="X67">
        <v>26.18</v>
      </c>
      <c r="Y67">
        <v>64.849999999999994</v>
      </c>
      <c r="Z67">
        <v>35.64</v>
      </c>
      <c r="AA67">
        <v>67.34</v>
      </c>
      <c r="AB67">
        <v>33.659999999999997</v>
      </c>
      <c r="AC67">
        <v>8.44</v>
      </c>
      <c r="AD67">
        <v>45.77</v>
      </c>
      <c r="AE67">
        <v>45.77</v>
      </c>
      <c r="AF67">
        <v>11.3</v>
      </c>
    </row>
    <row r="68" spans="1:32">
      <c r="A68" t="s">
        <v>110</v>
      </c>
      <c r="B68" s="75">
        <v>129.97999999999999</v>
      </c>
      <c r="C68" s="75">
        <v>75.8</v>
      </c>
      <c r="D68" s="135">
        <f t="shared" ref="D68:D98" si="1">N68+O68+P68</f>
        <v>87.449999999999989</v>
      </c>
      <c r="E68" s="75"/>
      <c r="F68" s="78">
        <v>8.74</v>
      </c>
      <c r="G68" s="78">
        <v>8.74</v>
      </c>
      <c r="H68" s="78">
        <v>8.9700000000000006</v>
      </c>
      <c r="I68">
        <v>74.44</v>
      </c>
      <c r="J68">
        <v>270.2</v>
      </c>
      <c r="K68">
        <v>100.63</v>
      </c>
      <c r="L68">
        <v>4.0199999999999996</v>
      </c>
      <c r="M68">
        <v>22.05</v>
      </c>
      <c r="N68" s="135">
        <v>29.15</v>
      </c>
      <c r="O68" s="135">
        <v>29.15</v>
      </c>
      <c r="P68" s="135">
        <v>29.15</v>
      </c>
      <c r="Q68">
        <v>4.28</v>
      </c>
      <c r="R68">
        <v>45.38</v>
      </c>
      <c r="S68">
        <v>3.24</v>
      </c>
      <c r="T68">
        <v>70.02</v>
      </c>
      <c r="U68">
        <v>23.34</v>
      </c>
      <c r="V68">
        <v>23.34</v>
      </c>
      <c r="W68">
        <v>83.33</v>
      </c>
      <c r="X68">
        <v>16.670000000000002</v>
      </c>
      <c r="Y68">
        <v>50.01</v>
      </c>
      <c r="Z68">
        <v>32.03</v>
      </c>
      <c r="AA68">
        <v>59.34</v>
      </c>
      <c r="AB68">
        <v>29.66</v>
      </c>
      <c r="AC68">
        <v>8.51</v>
      </c>
      <c r="AD68">
        <v>47.36</v>
      </c>
      <c r="AE68">
        <v>47.36</v>
      </c>
      <c r="AF68">
        <v>11.3</v>
      </c>
    </row>
    <row r="69" spans="1:32">
      <c r="A69" t="s">
        <v>111</v>
      </c>
      <c r="B69" s="75">
        <v>129.97999999999999</v>
      </c>
      <c r="C69" s="75">
        <v>75.8</v>
      </c>
      <c r="D69" s="135">
        <f t="shared" si="1"/>
        <v>87.449999999999989</v>
      </c>
      <c r="E69" s="75"/>
      <c r="F69" s="78">
        <v>7.76</v>
      </c>
      <c r="G69" s="78">
        <v>7.76</v>
      </c>
      <c r="H69" s="78">
        <v>7.96</v>
      </c>
      <c r="I69">
        <v>82.93</v>
      </c>
      <c r="J69">
        <v>270.2</v>
      </c>
      <c r="K69">
        <v>100.63</v>
      </c>
      <c r="L69">
        <v>4.0199999999999996</v>
      </c>
      <c r="M69">
        <v>21.65</v>
      </c>
      <c r="N69" s="135">
        <v>29.15</v>
      </c>
      <c r="O69" s="135">
        <v>29.15</v>
      </c>
      <c r="P69" s="135">
        <v>29.15</v>
      </c>
      <c r="Q69">
        <v>4.28</v>
      </c>
      <c r="R69">
        <v>38.9</v>
      </c>
      <c r="S69">
        <v>3.24</v>
      </c>
      <c r="T69">
        <v>70.75</v>
      </c>
      <c r="U69">
        <v>23.58</v>
      </c>
      <c r="V69">
        <v>23.6</v>
      </c>
      <c r="W69">
        <v>75</v>
      </c>
      <c r="X69">
        <v>15</v>
      </c>
      <c r="Y69">
        <v>44.37</v>
      </c>
      <c r="Z69">
        <v>28.12</v>
      </c>
      <c r="AA69">
        <v>53.34</v>
      </c>
      <c r="AB69">
        <v>26.66</v>
      </c>
      <c r="AC69">
        <v>11.21</v>
      </c>
      <c r="AD69">
        <v>57.11</v>
      </c>
      <c r="AE69">
        <v>57.11</v>
      </c>
      <c r="AF69">
        <v>11.3</v>
      </c>
    </row>
    <row r="70" spans="1:32">
      <c r="A70" t="s">
        <v>112</v>
      </c>
      <c r="B70" s="75">
        <v>129.97999999999999</v>
      </c>
      <c r="C70" s="75">
        <v>75.8</v>
      </c>
      <c r="D70" s="135">
        <f t="shared" si="1"/>
        <v>82.710000000000008</v>
      </c>
      <c r="E70" s="75"/>
      <c r="F70" s="78">
        <v>6.71</v>
      </c>
      <c r="G70" s="78">
        <v>6.71</v>
      </c>
      <c r="H70" s="78">
        <v>6.87</v>
      </c>
      <c r="I70">
        <v>91.41</v>
      </c>
      <c r="J70">
        <v>270.2</v>
      </c>
      <c r="K70">
        <v>100.63</v>
      </c>
      <c r="L70">
        <v>4.0199999999999996</v>
      </c>
      <c r="M70">
        <v>21.05</v>
      </c>
      <c r="N70" s="135">
        <v>33</v>
      </c>
      <c r="O70" s="135">
        <v>25.85</v>
      </c>
      <c r="P70" s="135">
        <v>23.86</v>
      </c>
      <c r="Q70">
        <v>4.28</v>
      </c>
      <c r="R70">
        <v>31.32</v>
      </c>
      <c r="S70">
        <v>3.24</v>
      </c>
      <c r="T70">
        <v>70.17</v>
      </c>
      <c r="U70">
        <v>23.39</v>
      </c>
      <c r="V70">
        <v>23.38</v>
      </c>
      <c r="W70">
        <v>66.67</v>
      </c>
      <c r="X70">
        <v>13.33</v>
      </c>
      <c r="Y70">
        <v>38.299999999999997</v>
      </c>
      <c r="Z70">
        <v>24.17</v>
      </c>
      <c r="AA70">
        <v>46.67</v>
      </c>
      <c r="AB70">
        <v>23.33</v>
      </c>
      <c r="AC70">
        <v>11.36</v>
      </c>
      <c r="AD70">
        <v>56.55</v>
      </c>
      <c r="AE70">
        <v>56.55</v>
      </c>
      <c r="AF70">
        <v>11.3</v>
      </c>
    </row>
    <row r="71" spans="1:32">
      <c r="A71" t="s">
        <v>113</v>
      </c>
      <c r="B71" s="75">
        <v>129.97999999999999</v>
      </c>
      <c r="C71" s="75">
        <v>75.8</v>
      </c>
      <c r="D71" s="135">
        <f t="shared" si="1"/>
        <v>64.209999999999994</v>
      </c>
      <c r="E71" s="75"/>
      <c r="F71" s="78">
        <v>5.39</v>
      </c>
      <c r="G71" s="78">
        <v>5.39</v>
      </c>
      <c r="H71" s="78">
        <v>5.52</v>
      </c>
      <c r="I71">
        <v>99.89</v>
      </c>
      <c r="J71">
        <v>270.2</v>
      </c>
      <c r="K71">
        <v>100.63</v>
      </c>
      <c r="L71">
        <v>4.25</v>
      </c>
      <c r="M71">
        <v>20.29</v>
      </c>
      <c r="N71" s="135">
        <v>33</v>
      </c>
      <c r="O71" s="135">
        <v>18.54</v>
      </c>
      <c r="P71" s="135">
        <v>12.67</v>
      </c>
      <c r="Q71">
        <v>4.58</v>
      </c>
      <c r="R71">
        <v>24.27</v>
      </c>
      <c r="S71">
        <v>3.42</v>
      </c>
      <c r="T71">
        <v>68.319999999999993</v>
      </c>
      <c r="U71">
        <v>22.77</v>
      </c>
      <c r="V71">
        <v>22.77</v>
      </c>
      <c r="W71">
        <v>58.33</v>
      </c>
      <c r="X71">
        <v>11.67</v>
      </c>
      <c r="Y71">
        <v>31.94</v>
      </c>
      <c r="Z71">
        <v>23.4</v>
      </c>
      <c r="AA71">
        <v>42.67</v>
      </c>
      <c r="AB71">
        <v>21.33</v>
      </c>
      <c r="AC71">
        <v>13.12</v>
      </c>
      <c r="AD71">
        <v>56.22</v>
      </c>
      <c r="AE71">
        <v>56.22</v>
      </c>
      <c r="AF71">
        <v>11.3</v>
      </c>
    </row>
    <row r="72" spans="1:32">
      <c r="A72" t="s">
        <v>114</v>
      </c>
      <c r="B72" s="75">
        <v>129.97999999999999</v>
      </c>
      <c r="C72" s="75">
        <v>75.8</v>
      </c>
      <c r="D72" s="135">
        <f t="shared" si="1"/>
        <v>48.12</v>
      </c>
      <c r="E72" s="75"/>
      <c r="F72" s="78">
        <v>4.0199999999999996</v>
      </c>
      <c r="G72" s="78">
        <v>4.0199999999999996</v>
      </c>
      <c r="H72" s="78">
        <v>4.13</v>
      </c>
      <c r="I72">
        <v>114.97</v>
      </c>
      <c r="J72">
        <v>270.2</v>
      </c>
      <c r="K72">
        <v>100.63</v>
      </c>
      <c r="L72">
        <v>4.25</v>
      </c>
      <c r="M72">
        <v>20.39</v>
      </c>
      <c r="N72" s="135">
        <v>30.34</v>
      </c>
      <c r="O72" s="135">
        <v>12.88</v>
      </c>
      <c r="P72" s="135">
        <v>4.9000000000000004</v>
      </c>
      <c r="Q72">
        <v>4.58</v>
      </c>
      <c r="R72">
        <v>18.059999999999999</v>
      </c>
      <c r="S72">
        <v>3.42</v>
      </c>
      <c r="T72">
        <v>88.01</v>
      </c>
      <c r="U72">
        <v>29.34</v>
      </c>
      <c r="V72">
        <v>29.34</v>
      </c>
      <c r="W72">
        <v>54.47</v>
      </c>
      <c r="X72">
        <v>10.89</v>
      </c>
      <c r="Y72">
        <v>25.87</v>
      </c>
      <c r="Z72">
        <v>19.239999999999998</v>
      </c>
      <c r="AA72">
        <v>32.67</v>
      </c>
      <c r="AB72">
        <v>16.329999999999998</v>
      </c>
      <c r="AC72">
        <v>13.52</v>
      </c>
      <c r="AD72">
        <v>55.65</v>
      </c>
      <c r="AE72">
        <v>55.65</v>
      </c>
      <c r="AF72">
        <v>11.3</v>
      </c>
    </row>
    <row r="73" spans="1:32">
      <c r="A73" t="s">
        <v>115</v>
      </c>
      <c r="B73" s="75">
        <v>129.97999999999999</v>
      </c>
      <c r="C73" s="75">
        <v>75.8</v>
      </c>
      <c r="D73" s="135">
        <f t="shared" si="1"/>
        <v>27.2</v>
      </c>
      <c r="E73" s="75"/>
      <c r="F73" s="78">
        <v>2.68</v>
      </c>
      <c r="G73" s="78">
        <v>2.68</v>
      </c>
      <c r="H73" s="78">
        <v>2.75</v>
      </c>
      <c r="I73">
        <v>114.97</v>
      </c>
      <c r="J73">
        <v>270.2</v>
      </c>
      <c r="K73">
        <v>100.63</v>
      </c>
      <c r="L73">
        <v>4.25</v>
      </c>
      <c r="M73">
        <v>20.95</v>
      </c>
      <c r="N73" s="135">
        <v>18.29</v>
      </c>
      <c r="O73" s="135">
        <v>8.3000000000000007</v>
      </c>
      <c r="P73" s="135">
        <v>0.61</v>
      </c>
      <c r="Q73">
        <v>4.58</v>
      </c>
      <c r="R73">
        <v>12.56</v>
      </c>
      <c r="S73">
        <v>3.79</v>
      </c>
      <c r="T73">
        <v>88.76</v>
      </c>
      <c r="U73">
        <v>29.59</v>
      </c>
      <c r="V73">
        <v>29.59</v>
      </c>
      <c r="W73">
        <v>50.47</v>
      </c>
      <c r="X73">
        <v>10.09</v>
      </c>
      <c r="Y73">
        <v>19.71</v>
      </c>
      <c r="Z73">
        <v>14.57</v>
      </c>
      <c r="AA73">
        <v>22</v>
      </c>
      <c r="AB73">
        <v>11</v>
      </c>
      <c r="AC73">
        <v>13.42</v>
      </c>
      <c r="AD73">
        <v>54.73</v>
      </c>
      <c r="AE73">
        <v>54.73</v>
      </c>
      <c r="AF73">
        <v>11.3</v>
      </c>
    </row>
    <row r="74" spans="1:32">
      <c r="A74" t="s">
        <v>116</v>
      </c>
      <c r="B74" s="75">
        <v>129.97999999999999</v>
      </c>
      <c r="C74" s="75">
        <v>75.8</v>
      </c>
      <c r="D74" s="135">
        <f t="shared" si="1"/>
        <v>14.14</v>
      </c>
      <c r="E74" s="75"/>
      <c r="F74" s="78">
        <v>1.72</v>
      </c>
      <c r="G74" s="78">
        <v>1.72</v>
      </c>
      <c r="H74" s="78">
        <v>1.76</v>
      </c>
      <c r="I74">
        <v>114.97</v>
      </c>
      <c r="J74">
        <v>270.2</v>
      </c>
      <c r="K74">
        <v>100.63</v>
      </c>
      <c r="L74">
        <v>4.25</v>
      </c>
      <c r="M74">
        <v>20.8</v>
      </c>
      <c r="N74" s="135">
        <v>11.58</v>
      </c>
      <c r="O74" s="135">
        <v>2.56</v>
      </c>
      <c r="P74" s="135">
        <v>0</v>
      </c>
      <c r="Q74">
        <v>4.58</v>
      </c>
      <c r="R74">
        <v>7.73</v>
      </c>
      <c r="S74">
        <v>3.79</v>
      </c>
      <c r="T74">
        <v>89.36</v>
      </c>
      <c r="U74">
        <v>29.79</v>
      </c>
      <c r="V74">
        <v>29.77</v>
      </c>
      <c r="W74">
        <v>46.13</v>
      </c>
      <c r="X74">
        <v>9.2200000000000006</v>
      </c>
      <c r="Y74">
        <v>13.87</v>
      </c>
      <c r="Z74">
        <v>10.029999999999999</v>
      </c>
      <c r="AA74">
        <v>16.670000000000002</v>
      </c>
      <c r="AB74">
        <v>8.33</v>
      </c>
      <c r="AC74">
        <v>18.989999999999998</v>
      </c>
      <c r="AD74">
        <v>53.72</v>
      </c>
      <c r="AE74">
        <v>53.72</v>
      </c>
      <c r="AF74">
        <v>11.3</v>
      </c>
    </row>
    <row r="75" spans="1:32">
      <c r="A75" t="s">
        <v>117</v>
      </c>
      <c r="B75" s="75">
        <v>129.97999999999999</v>
      </c>
      <c r="C75" s="75">
        <v>75.8</v>
      </c>
      <c r="D75" s="135">
        <f t="shared" si="1"/>
        <v>0</v>
      </c>
      <c r="E75" s="75"/>
      <c r="F75" s="78">
        <v>0.92</v>
      </c>
      <c r="G75" s="78">
        <v>0.92</v>
      </c>
      <c r="H75" s="78">
        <v>0.94</v>
      </c>
      <c r="I75">
        <v>114.97</v>
      </c>
      <c r="J75">
        <v>270.2</v>
      </c>
      <c r="K75">
        <v>100.63</v>
      </c>
      <c r="L75">
        <v>4.49</v>
      </c>
      <c r="M75">
        <v>14.2</v>
      </c>
      <c r="N75" s="135">
        <v>0</v>
      </c>
      <c r="O75" s="135">
        <v>0</v>
      </c>
      <c r="P75" s="135">
        <v>0</v>
      </c>
      <c r="Q75">
        <v>4.66</v>
      </c>
      <c r="R75">
        <v>3.85</v>
      </c>
      <c r="S75">
        <v>4.0599999999999996</v>
      </c>
      <c r="T75">
        <v>88.5</v>
      </c>
      <c r="U75">
        <v>29.5</v>
      </c>
      <c r="V75">
        <v>29.51</v>
      </c>
      <c r="W75">
        <v>42.42</v>
      </c>
      <c r="X75">
        <v>8.48</v>
      </c>
      <c r="Y75">
        <v>8.9</v>
      </c>
      <c r="Z75">
        <v>6.3</v>
      </c>
      <c r="AA75">
        <v>13.33</v>
      </c>
      <c r="AB75">
        <v>6.67</v>
      </c>
      <c r="AC75">
        <v>18.82</v>
      </c>
      <c r="AD75">
        <v>66.88</v>
      </c>
      <c r="AE75">
        <v>66.88</v>
      </c>
      <c r="AF75">
        <v>11.3</v>
      </c>
    </row>
    <row r="76" spans="1:32">
      <c r="A76" t="s">
        <v>118</v>
      </c>
      <c r="B76" s="75">
        <v>129.97999999999999</v>
      </c>
      <c r="C76" s="75">
        <v>75.8</v>
      </c>
      <c r="D76" s="135">
        <f t="shared" si="1"/>
        <v>0</v>
      </c>
      <c r="E76" s="75"/>
      <c r="F76" s="78">
        <v>0.33</v>
      </c>
      <c r="G76" s="78">
        <v>0.33</v>
      </c>
      <c r="H76" s="78">
        <v>0.34</v>
      </c>
      <c r="I76">
        <v>114.97</v>
      </c>
      <c r="J76">
        <v>270.2</v>
      </c>
      <c r="K76">
        <v>100.63</v>
      </c>
      <c r="L76">
        <v>4.49</v>
      </c>
      <c r="M76">
        <v>14.16</v>
      </c>
      <c r="N76" s="135">
        <v>0</v>
      </c>
      <c r="O76" s="135">
        <v>0</v>
      </c>
      <c r="P76" s="135">
        <v>0</v>
      </c>
      <c r="Q76">
        <v>4.66</v>
      </c>
      <c r="R76">
        <v>1.61</v>
      </c>
      <c r="S76">
        <v>4.0599999999999996</v>
      </c>
      <c r="T76">
        <v>86.76</v>
      </c>
      <c r="U76">
        <v>28.92</v>
      </c>
      <c r="V76">
        <v>28.93</v>
      </c>
      <c r="W76">
        <v>30.1</v>
      </c>
      <c r="X76">
        <v>6.02</v>
      </c>
      <c r="Y76">
        <v>5.14</v>
      </c>
      <c r="Z76">
        <v>3.55</v>
      </c>
      <c r="AA76">
        <v>6.67</v>
      </c>
      <c r="AB76">
        <v>3.33</v>
      </c>
      <c r="AC76">
        <v>18.7</v>
      </c>
      <c r="AD76">
        <v>66.739999999999995</v>
      </c>
      <c r="AE76">
        <v>66.739999999999995</v>
      </c>
      <c r="AF76">
        <v>11.3</v>
      </c>
    </row>
    <row r="77" spans="1:32">
      <c r="A77" t="s">
        <v>119</v>
      </c>
      <c r="B77" s="75">
        <v>129.97999999999999</v>
      </c>
      <c r="C77" s="75">
        <v>75.8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114.97</v>
      </c>
      <c r="J77">
        <v>270.2</v>
      </c>
      <c r="K77">
        <v>100.63</v>
      </c>
      <c r="L77">
        <v>4.49</v>
      </c>
      <c r="M77">
        <v>14.03</v>
      </c>
      <c r="N77" s="135">
        <v>0</v>
      </c>
      <c r="O77" s="135">
        <v>0</v>
      </c>
      <c r="P77" s="135">
        <v>0</v>
      </c>
      <c r="Q77">
        <v>4.66</v>
      </c>
      <c r="R77">
        <v>0.47</v>
      </c>
      <c r="S77">
        <v>4.0599999999999996</v>
      </c>
      <c r="T77">
        <v>85.35</v>
      </c>
      <c r="U77">
        <v>28.45</v>
      </c>
      <c r="V77">
        <v>28.45</v>
      </c>
      <c r="W77">
        <v>17.78</v>
      </c>
      <c r="X77">
        <v>3.56</v>
      </c>
      <c r="Y77">
        <v>2.56</v>
      </c>
      <c r="Z77">
        <v>1.2</v>
      </c>
      <c r="AA77">
        <v>3.33</v>
      </c>
      <c r="AB77">
        <v>1.67</v>
      </c>
      <c r="AC77">
        <v>18.54</v>
      </c>
      <c r="AD77">
        <v>66.77</v>
      </c>
      <c r="AE77">
        <v>66.77</v>
      </c>
      <c r="AF77">
        <v>11.3</v>
      </c>
    </row>
    <row r="78" spans="1:32">
      <c r="A78" t="s">
        <v>120</v>
      </c>
      <c r="B78" s="75">
        <v>129.97999999999999</v>
      </c>
      <c r="C78" s="75">
        <v>75.8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114.97</v>
      </c>
      <c r="J78">
        <v>270.2</v>
      </c>
      <c r="K78">
        <v>100.63</v>
      </c>
      <c r="L78">
        <v>4.49</v>
      </c>
      <c r="M78">
        <v>13.92</v>
      </c>
      <c r="N78" s="135">
        <v>0</v>
      </c>
      <c r="O78" s="135">
        <v>0</v>
      </c>
      <c r="P78" s="135">
        <v>0</v>
      </c>
      <c r="Q78">
        <v>4.66</v>
      </c>
      <c r="R78">
        <v>0</v>
      </c>
      <c r="S78">
        <v>4.0599999999999996</v>
      </c>
      <c r="T78">
        <v>84.51</v>
      </c>
      <c r="U78">
        <v>28.17</v>
      </c>
      <c r="V78">
        <v>28.18</v>
      </c>
      <c r="W78">
        <v>3.63</v>
      </c>
      <c r="X78">
        <v>0.73</v>
      </c>
      <c r="Y78">
        <v>0.79</v>
      </c>
      <c r="Z78">
        <v>0.13</v>
      </c>
      <c r="AA78">
        <v>1.33</v>
      </c>
      <c r="AB78">
        <v>0.67</v>
      </c>
      <c r="AC78">
        <v>18.47</v>
      </c>
      <c r="AD78">
        <v>66.709999999999994</v>
      </c>
      <c r="AE78">
        <v>66.709999999999994</v>
      </c>
      <c r="AF78">
        <v>11.3</v>
      </c>
    </row>
    <row r="79" spans="1:32">
      <c r="A79" t="s">
        <v>121</v>
      </c>
      <c r="B79" s="75">
        <v>129.97999999999999</v>
      </c>
      <c r="C79" s="75">
        <v>75.8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114.97</v>
      </c>
      <c r="J79">
        <v>270.2</v>
      </c>
      <c r="K79">
        <v>100.63</v>
      </c>
      <c r="L79">
        <v>4.49</v>
      </c>
      <c r="M79">
        <v>13.83</v>
      </c>
      <c r="N79" s="135">
        <v>0</v>
      </c>
      <c r="O79" s="135">
        <v>0</v>
      </c>
      <c r="P79" s="135">
        <v>0</v>
      </c>
      <c r="Q79">
        <v>4.8899999999999997</v>
      </c>
      <c r="R79">
        <v>0</v>
      </c>
      <c r="S79">
        <v>4.0599999999999996</v>
      </c>
      <c r="T79">
        <v>82.28</v>
      </c>
      <c r="U79">
        <v>27.43</v>
      </c>
      <c r="V79">
        <v>27.42</v>
      </c>
      <c r="W79">
        <v>0.19</v>
      </c>
      <c r="X79">
        <v>0.04</v>
      </c>
      <c r="Y79">
        <v>0.03</v>
      </c>
      <c r="Z79">
        <v>0</v>
      </c>
      <c r="AA79">
        <v>0</v>
      </c>
      <c r="AB79">
        <v>0</v>
      </c>
      <c r="AC79">
        <v>18.25</v>
      </c>
      <c r="AD79">
        <v>66.56</v>
      </c>
      <c r="AE79">
        <v>66.56</v>
      </c>
      <c r="AF79">
        <v>11.3</v>
      </c>
    </row>
    <row r="80" spans="1:32">
      <c r="A80" t="s">
        <v>122</v>
      </c>
      <c r="B80" s="75">
        <v>129.97999999999999</v>
      </c>
      <c r="C80" s="75">
        <v>75.8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114.97</v>
      </c>
      <c r="J80">
        <v>270.2</v>
      </c>
      <c r="K80">
        <v>100.63</v>
      </c>
      <c r="L80">
        <v>4.49</v>
      </c>
      <c r="M80">
        <v>13.73</v>
      </c>
      <c r="N80" s="135">
        <v>0</v>
      </c>
      <c r="O80" s="135">
        <v>0</v>
      </c>
      <c r="P80" s="135">
        <v>0</v>
      </c>
      <c r="Q80">
        <v>4.8899999999999997</v>
      </c>
      <c r="R80">
        <v>0</v>
      </c>
      <c r="S80">
        <v>4.0599999999999996</v>
      </c>
      <c r="T80">
        <v>80.040000000000006</v>
      </c>
      <c r="U80">
        <v>26.68</v>
      </c>
      <c r="V80">
        <v>26.68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18.03</v>
      </c>
      <c r="AD80">
        <v>66.599999999999994</v>
      </c>
      <c r="AE80">
        <v>66.599999999999994</v>
      </c>
      <c r="AF80">
        <v>11.3</v>
      </c>
    </row>
    <row r="81" spans="1:32">
      <c r="A81" t="s">
        <v>123</v>
      </c>
      <c r="B81" s="75">
        <v>129.97999999999999</v>
      </c>
      <c r="C81" s="75">
        <v>75.8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114.97</v>
      </c>
      <c r="J81">
        <v>270.2</v>
      </c>
      <c r="K81">
        <v>100.63</v>
      </c>
      <c r="L81">
        <v>4.49</v>
      </c>
      <c r="M81">
        <v>13.38</v>
      </c>
      <c r="N81" s="135">
        <v>0</v>
      </c>
      <c r="O81" s="135">
        <v>0</v>
      </c>
      <c r="P81" s="135">
        <v>0</v>
      </c>
      <c r="Q81">
        <v>4.8899999999999997</v>
      </c>
      <c r="R81">
        <v>0</v>
      </c>
      <c r="S81">
        <v>4.0599999999999996</v>
      </c>
      <c r="T81">
        <v>77.849999999999994</v>
      </c>
      <c r="U81">
        <v>25.95</v>
      </c>
      <c r="V81">
        <v>25.95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13.73</v>
      </c>
      <c r="AD81">
        <v>50.51</v>
      </c>
      <c r="AE81">
        <v>50.51</v>
      </c>
      <c r="AF81">
        <v>11.3</v>
      </c>
    </row>
    <row r="82" spans="1:32">
      <c r="A82" t="s">
        <v>124</v>
      </c>
      <c r="B82" s="75">
        <v>129.97999999999999</v>
      </c>
      <c r="C82" s="75">
        <v>75.8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114.97</v>
      </c>
      <c r="J82">
        <v>270.2</v>
      </c>
      <c r="K82">
        <v>100.63</v>
      </c>
      <c r="L82">
        <v>4.49</v>
      </c>
      <c r="M82">
        <v>6.95</v>
      </c>
      <c r="N82" s="135">
        <v>0</v>
      </c>
      <c r="O82" s="135">
        <v>0</v>
      </c>
      <c r="P82" s="135">
        <v>0</v>
      </c>
      <c r="Q82">
        <v>4.8899999999999997</v>
      </c>
      <c r="R82">
        <v>0</v>
      </c>
      <c r="S82">
        <v>4.0599999999999996</v>
      </c>
      <c r="T82">
        <v>76.89</v>
      </c>
      <c r="U82">
        <v>25.63</v>
      </c>
      <c r="V82">
        <v>25.64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13.52</v>
      </c>
      <c r="AD82">
        <v>50.27</v>
      </c>
      <c r="AE82">
        <v>50.27</v>
      </c>
      <c r="AF82">
        <v>11.3</v>
      </c>
    </row>
    <row r="83" spans="1:32">
      <c r="A83" t="s">
        <v>125</v>
      </c>
      <c r="B83" s="75">
        <v>129.97999999999999</v>
      </c>
      <c r="C83" s="75">
        <v>75.8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114.97</v>
      </c>
      <c r="J83">
        <v>270.2</v>
      </c>
      <c r="K83">
        <v>100.63</v>
      </c>
      <c r="L83">
        <v>4.6399999999999997</v>
      </c>
      <c r="M83">
        <v>6.91</v>
      </c>
      <c r="N83" s="135">
        <v>0</v>
      </c>
      <c r="O83" s="135">
        <v>0</v>
      </c>
      <c r="P83" s="135">
        <v>0</v>
      </c>
      <c r="Q83">
        <v>4.8899999999999997</v>
      </c>
      <c r="R83">
        <v>0</v>
      </c>
      <c r="S83">
        <v>3.88</v>
      </c>
      <c r="T83">
        <v>75.010000000000005</v>
      </c>
      <c r="U83">
        <v>25</v>
      </c>
      <c r="V83">
        <v>25.01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13.03</v>
      </c>
      <c r="AD83">
        <v>49.37</v>
      </c>
      <c r="AE83">
        <v>49.37</v>
      </c>
      <c r="AF83">
        <v>11.3</v>
      </c>
    </row>
    <row r="84" spans="1:32">
      <c r="A84" t="s">
        <v>126</v>
      </c>
      <c r="B84" s="75">
        <v>129.97999999999999</v>
      </c>
      <c r="C84" s="75">
        <v>75.8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114.97</v>
      </c>
      <c r="J84">
        <v>270.2</v>
      </c>
      <c r="K84">
        <v>100.63</v>
      </c>
      <c r="L84">
        <v>4.6399999999999997</v>
      </c>
      <c r="M84">
        <v>6.91</v>
      </c>
      <c r="N84" s="135">
        <v>0</v>
      </c>
      <c r="O84" s="135">
        <v>0</v>
      </c>
      <c r="P84" s="135">
        <v>0</v>
      </c>
      <c r="Q84">
        <v>4.8899999999999997</v>
      </c>
      <c r="R84">
        <v>0</v>
      </c>
      <c r="S84">
        <v>3.88</v>
      </c>
      <c r="T84">
        <v>72.790000000000006</v>
      </c>
      <c r="U84">
        <v>24.26</v>
      </c>
      <c r="V84">
        <v>24.28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12.75</v>
      </c>
      <c r="AD84">
        <v>48.38</v>
      </c>
      <c r="AE84">
        <v>48.38</v>
      </c>
      <c r="AF84">
        <v>11.3</v>
      </c>
    </row>
    <row r="85" spans="1:32">
      <c r="A85" t="s">
        <v>127</v>
      </c>
      <c r="B85" s="75">
        <v>129.97999999999999</v>
      </c>
      <c r="C85" s="75">
        <v>75.8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114.97</v>
      </c>
      <c r="J85">
        <v>270.2</v>
      </c>
      <c r="K85">
        <v>100.63</v>
      </c>
      <c r="L85">
        <v>4.6399999999999997</v>
      </c>
      <c r="M85">
        <v>6.9</v>
      </c>
      <c r="N85" s="135">
        <v>0</v>
      </c>
      <c r="O85" s="135">
        <v>0</v>
      </c>
      <c r="P85" s="135">
        <v>0</v>
      </c>
      <c r="Q85">
        <v>4.8899999999999997</v>
      </c>
      <c r="R85">
        <v>0</v>
      </c>
      <c r="S85">
        <v>3.24</v>
      </c>
      <c r="T85">
        <v>71.040000000000006</v>
      </c>
      <c r="U85">
        <v>23.68</v>
      </c>
      <c r="V85">
        <v>23.68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12.39</v>
      </c>
      <c r="AD85">
        <v>47.29</v>
      </c>
      <c r="AE85">
        <v>47.29</v>
      </c>
      <c r="AF85">
        <v>11.3</v>
      </c>
    </row>
    <row r="86" spans="1:32">
      <c r="A86" t="s">
        <v>128</v>
      </c>
      <c r="B86" s="75">
        <v>129.97999999999999</v>
      </c>
      <c r="C86" s="75">
        <v>75.8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114.97</v>
      </c>
      <c r="J86">
        <v>270.2</v>
      </c>
      <c r="K86">
        <v>100.63</v>
      </c>
      <c r="L86">
        <v>4.6399999999999997</v>
      </c>
      <c r="M86">
        <v>6.9</v>
      </c>
      <c r="N86" s="135">
        <v>0</v>
      </c>
      <c r="O86" s="135">
        <v>0</v>
      </c>
      <c r="P86" s="135">
        <v>0</v>
      </c>
      <c r="Q86">
        <v>4.8899999999999997</v>
      </c>
      <c r="R86">
        <v>0</v>
      </c>
      <c r="S86">
        <v>3.24</v>
      </c>
      <c r="T86">
        <v>68.39</v>
      </c>
      <c r="U86">
        <v>22.8</v>
      </c>
      <c r="V86">
        <v>22.79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11.86</v>
      </c>
      <c r="AD86">
        <v>46.21</v>
      </c>
      <c r="AE86">
        <v>46.21</v>
      </c>
      <c r="AF86">
        <v>11.3</v>
      </c>
    </row>
    <row r="87" spans="1:32">
      <c r="A87" t="s">
        <v>129</v>
      </c>
      <c r="B87" s="75">
        <v>129.97999999999999</v>
      </c>
      <c r="C87" s="75">
        <v>75.8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114.97</v>
      </c>
      <c r="J87">
        <v>270.2</v>
      </c>
      <c r="K87">
        <v>100.63</v>
      </c>
      <c r="L87">
        <v>4.95</v>
      </c>
      <c r="M87">
        <v>6.88</v>
      </c>
      <c r="N87" s="135">
        <v>0</v>
      </c>
      <c r="O87" s="135">
        <v>0</v>
      </c>
      <c r="P87" s="135">
        <v>0</v>
      </c>
      <c r="Q87">
        <v>4.74</v>
      </c>
      <c r="R87">
        <v>0</v>
      </c>
      <c r="S87">
        <v>3.32</v>
      </c>
      <c r="T87">
        <v>47.4</v>
      </c>
      <c r="U87">
        <v>15.8</v>
      </c>
      <c r="V87">
        <v>15.81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11.59</v>
      </c>
      <c r="AD87">
        <v>45.76</v>
      </c>
      <c r="AE87">
        <v>45.76</v>
      </c>
      <c r="AF87">
        <v>11.3</v>
      </c>
    </row>
    <row r="88" spans="1:32">
      <c r="A88" t="s">
        <v>130</v>
      </c>
      <c r="B88" s="75">
        <v>129.97999999999999</v>
      </c>
      <c r="C88" s="75">
        <v>75.8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114.97</v>
      </c>
      <c r="J88">
        <v>270.2</v>
      </c>
      <c r="K88">
        <v>100.63</v>
      </c>
      <c r="L88">
        <v>4.95</v>
      </c>
      <c r="M88">
        <v>6.88</v>
      </c>
      <c r="N88" s="135">
        <v>0</v>
      </c>
      <c r="O88" s="135">
        <v>0</v>
      </c>
      <c r="P88" s="135">
        <v>0</v>
      </c>
      <c r="Q88">
        <v>4.74</v>
      </c>
      <c r="R88">
        <v>0</v>
      </c>
      <c r="S88">
        <v>3.32</v>
      </c>
      <c r="T88">
        <v>47.05</v>
      </c>
      <c r="U88">
        <v>15.68</v>
      </c>
      <c r="V88">
        <v>15.69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7.8</v>
      </c>
      <c r="AD88">
        <v>33.76</v>
      </c>
      <c r="AE88">
        <v>33.76</v>
      </c>
      <c r="AF88">
        <v>11.3</v>
      </c>
    </row>
    <row r="89" spans="1:32">
      <c r="A89" t="s">
        <v>131</v>
      </c>
      <c r="B89" s="75">
        <v>129.97999999999999</v>
      </c>
      <c r="C89" s="75">
        <v>75.8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114.97</v>
      </c>
      <c r="J89">
        <v>270.2</v>
      </c>
      <c r="K89">
        <v>100.63</v>
      </c>
      <c r="L89">
        <v>4.95</v>
      </c>
      <c r="M89">
        <v>6.95</v>
      </c>
      <c r="N89" s="135">
        <v>0</v>
      </c>
      <c r="O89" s="135">
        <v>0</v>
      </c>
      <c r="P89" s="135">
        <v>0</v>
      </c>
      <c r="Q89">
        <v>4.74</v>
      </c>
      <c r="R89">
        <v>0</v>
      </c>
      <c r="S89">
        <v>3.32</v>
      </c>
      <c r="T89">
        <v>46.21</v>
      </c>
      <c r="U89">
        <v>15.4</v>
      </c>
      <c r="V89">
        <v>15.41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7.7</v>
      </c>
      <c r="AD89">
        <v>33.32</v>
      </c>
      <c r="AE89">
        <v>33.32</v>
      </c>
      <c r="AF89">
        <v>11.3</v>
      </c>
    </row>
    <row r="90" spans="1:32">
      <c r="A90" t="s">
        <v>132</v>
      </c>
      <c r="B90" s="75">
        <v>129.97999999999999</v>
      </c>
      <c r="C90" s="75">
        <v>75.8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114.97</v>
      </c>
      <c r="J90">
        <v>270.2</v>
      </c>
      <c r="K90">
        <v>100.63</v>
      </c>
      <c r="L90">
        <v>4.95</v>
      </c>
      <c r="M90">
        <v>6.91</v>
      </c>
      <c r="N90" s="135">
        <v>0</v>
      </c>
      <c r="O90" s="135">
        <v>0</v>
      </c>
      <c r="P90" s="135">
        <v>0</v>
      </c>
      <c r="Q90">
        <v>4.74</v>
      </c>
      <c r="R90">
        <v>0</v>
      </c>
      <c r="S90">
        <v>3.32</v>
      </c>
      <c r="T90">
        <v>45.79</v>
      </c>
      <c r="U90">
        <v>15.26</v>
      </c>
      <c r="V90">
        <v>15.28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7.65</v>
      </c>
      <c r="AD90">
        <v>32.909999999999997</v>
      </c>
      <c r="AE90">
        <v>32.909999999999997</v>
      </c>
      <c r="AF90">
        <v>11.3</v>
      </c>
    </row>
    <row r="91" spans="1:32">
      <c r="A91" t="s">
        <v>133</v>
      </c>
      <c r="B91" s="75">
        <v>129.97999999999999</v>
      </c>
      <c r="C91" s="75">
        <v>75.8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114.97</v>
      </c>
      <c r="J91">
        <v>270.2</v>
      </c>
      <c r="K91">
        <v>100.63</v>
      </c>
      <c r="L91">
        <v>4.95</v>
      </c>
      <c r="M91">
        <v>6.91</v>
      </c>
      <c r="N91" s="135">
        <v>0</v>
      </c>
      <c r="O91" s="135">
        <v>0</v>
      </c>
      <c r="P91" s="135">
        <v>0</v>
      </c>
      <c r="Q91">
        <v>4.74</v>
      </c>
      <c r="R91">
        <v>0</v>
      </c>
      <c r="S91">
        <v>3.42</v>
      </c>
      <c r="T91">
        <v>45.54</v>
      </c>
      <c r="U91">
        <v>15.18</v>
      </c>
      <c r="V91">
        <v>15.19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7.9</v>
      </c>
      <c r="AD91">
        <v>32.42</v>
      </c>
      <c r="AE91">
        <v>32.42</v>
      </c>
      <c r="AF91">
        <v>11.3</v>
      </c>
    </row>
    <row r="92" spans="1:32">
      <c r="A92" t="s">
        <v>134</v>
      </c>
      <c r="B92" s="75">
        <v>129.97999999999999</v>
      </c>
      <c r="C92" s="75">
        <v>75.8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114.97</v>
      </c>
      <c r="J92">
        <v>270.2</v>
      </c>
      <c r="K92">
        <v>100.63</v>
      </c>
      <c r="L92">
        <v>4.95</v>
      </c>
      <c r="M92">
        <v>6.9</v>
      </c>
      <c r="N92" s="135">
        <v>0</v>
      </c>
      <c r="O92" s="135">
        <v>0</v>
      </c>
      <c r="P92" s="135">
        <v>0</v>
      </c>
      <c r="Q92">
        <v>4.74</v>
      </c>
      <c r="R92">
        <v>0</v>
      </c>
      <c r="S92">
        <v>3.42</v>
      </c>
      <c r="T92">
        <v>57.72</v>
      </c>
      <c r="U92">
        <v>19.239999999999998</v>
      </c>
      <c r="V92">
        <v>19.25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8.01</v>
      </c>
      <c r="AD92">
        <v>31.95</v>
      </c>
      <c r="AE92">
        <v>31.95</v>
      </c>
      <c r="AF92">
        <v>11.3</v>
      </c>
    </row>
    <row r="93" spans="1:32">
      <c r="A93" t="s">
        <v>135</v>
      </c>
      <c r="B93" s="75">
        <v>129.97999999999999</v>
      </c>
      <c r="C93" s="75">
        <v>75.8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114.97</v>
      </c>
      <c r="J93">
        <v>270.2</v>
      </c>
      <c r="K93">
        <v>100.63</v>
      </c>
      <c r="L93">
        <v>4.95</v>
      </c>
      <c r="M93">
        <v>6.9</v>
      </c>
      <c r="N93" s="135">
        <v>0</v>
      </c>
      <c r="O93" s="135">
        <v>0</v>
      </c>
      <c r="P93" s="135">
        <v>0</v>
      </c>
      <c r="Q93">
        <v>4.74</v>
      </c>
      <c r="R93">
        <v>0</v>
      </c>
      <c r="S93">
        <v>3.42</v>
      </c>
      <c r="T93">
        <v>58.12</v>
      </c>
      <c r="U93">
        <v>19.37</v>
      </c>
      <c r="V93">
        <v>19.37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8.0299999999999994</v>
      </c>
      <c r="AD93">
        <v>31.46</v>
      </c>
      <c r="AE93">
        <v>31.46</v>
      </c>
      <c r="AF93">
        <v>11.3</v>
      </c>
    </row>
    <row r="94" spans="1:32">
      <c r="A94" t="s">
        <v>136</v>
      </c>
      <c r="B94" s="75">
        <v>129.97999999999999</v>
      </c>
      <c r="C94" s="75">
        <v>75.8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114.97</v>
      </c>
      <c r="J94">
        <v>270.2</v>
      </c>
      <c r="K94">
        <v>100.63</v>
      </c>
      <c r="L94">
        <v>4.95</v>
      </c>
      <c r="M94">
        <v>6.88</v>
      </c>
      <c r="N94" s="135">
        <v>0</v>
      </c>
      <c r="O94" s="135">
        <v>0</v>
      </c>
      <c r="P94" s="135">
        <v>0</v>
      </c>
      <c r="Q94">
        <v>4.74</v>
      </c>
      <c r="R94">
        <v>0</v>
      </c>
      <c r="S94">
        <v>3.42</v>
      </c>
      <c r="T94">
        <v>59.22</v>
      </c>
      <c r="U94">
        <v>19.739999999999998</v>
      </c>
      <c r="V94">
        <v>19.75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8.02</v>
      </c>
      <c r="AD94">
        <v>31</v>
      </c>
      <c r="AE94">
        <v>31</v>
      </c>
      <c r="AF94">
        <v>11.3</v>
      </c>
    </row>
    <row r="95" spans="1:32">
      <c r="A95" t="s">
        <v>137</v>
      </c>
      <c r="B95" s="75">
        <v>129.97999999999999</v>
      </c>
      <c r="C95" s="75">
        <v>75.8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114.97</v>
      </c>
      <c r="J95">
        <v>270.2</v>
      </c>
      <c r="K95">
        <v>100.63</v>
      </c>
      <c r="L95">
        <v>4.95</v>
      </c>
      <c r="M95">
        <v>6.88</v>
      </c>
      <c r="N95" s="135">
        <v>0</v>
      </c>
      <c r="O95" s="135">
        <v>0</v>
      </c>
      <c r="P95" s="135">
        <v>0</v>
      </c>
      <c r="Q95">
        <v>4.58</v>
      </c>
      <c r="R95">
        <v>0</v>
      </c>
      <c r="S95">
        <v>3.42</v>
      </c>
      <c r="T95">
        <v>58.83</v>
      </c>
      <c r="U95">
        <v>19.61</v>
      </c>
      <c r="V95">
        <v>19.600000000000001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7.93</v>
      </c>
      <c r="AD95">
        <v>31.76</v>
      </c>
      <c r="AE95">
        <v>31.76</v>
      </c>
      <c r="AF95">
        <v>11.3</v>
      </c>
    </row>
    <row r="96" spans="1:32">
      <c r="A96" t="s">
        <v>138</v>
      </c>
      <c r="B96" s="75">
        <v>129.97999999999999</v>
      </c>
      <c r="C96" s="75">
        <v>75.8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114.97</v>
      </c>
      <c r="J96">
        <v>270.2</v>
      </c>
      <c r="K96">
        <v>100.63</v>
      </c>
      <c r="L96">
        <v>4.95</v>
      </c>
      <c r="M96">
        <v>6.88</v>
      </c>
      <c r="N96" s="135">
        <v>0</v>
      </c>
      <c r="O96" s="135">
        <v>0</v>
      </c>
      <c r="P96" s="135">
        <v>0</v>
      </c>
      <c r="Q96">
        <v>4.58</v>
      </c>
      <c r="R96">
        <v>0</v>
      </c>
      <c r="S96">
        <v>3.42</v>
      </c>
      <c r="T96">
        <v>57.98</v>
      </c>
      <c r="U96">
        <v>19.329999999999998</v>
      </c>
      <c r="V96">
        <v>19.32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7.81</v>
      </c>
      <c r="AD96">
        <v>32.659999999999997</v>
      </c>
      <c r="AE96">
        <v>32.659999999999997</v>
      </c>
      <c r="AF96">
        <v>11.3</v>
      </c>
    </row>
    <row r="97" spans="1:36">
      <c r="A97" t="s">
        <v>139</v>
      </c>
      <c r="B97" s="75">
        <v>129.97999999999999</v>
      </c>
      <c r="C97" s="75">
        <v>75.8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114.97</v>
      </c>
      <c r="J97">
        <v>270.2</v>
      </c>
      <c r="K97">
        <v>100.63</v>
      </c>
      <c r="L97">
        <v>4.95</v>
      </c>
      <c r="M97">
        <v>6.88</v>
      </c>
      <c r="N97" s="135">
        <v>0</v>
      </c>
      <c r="O97" s="135">
        <v>0</v>
      </c>
      <c r="P97" s="135">
        <v>0</v>
      </c>
      <c r="Q97">
        <v>4.58</v>
      </c>
      <c r="R97">
        <v>0</v>
      </c>
      <c r="S97">
        <v>3.42</v>
      </c>
      <c r="T97">
        <v>58.4</v>
      </c>
      <c r="U97">
        <v>19.47</v>
      </c>
      <c r="V97">
        <v>19.47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7.72</v>
      </c>
      <c r="AD97">
        <v>33.69</v>
      </c>
      <c r="AE97">
        <v>33.69</v>
      </c>
      <c r="AF97">
        <v>11.3</v>
      </c>
    </row>
    <row r="98" spans="1:36">
      <c r="A98" t="s">
        <v>140</v>
      </c>
      <c r="B98" s="75">
        <v>129.97999999999999</v>
      </c>
      <c r="C98" s="75">
        <v>75.8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114.97</v>
      </c>
      <c r="J98">
        <v>270.2</v>
      </c>
      <c r="K98">
        <v>100.63</v>
      </c>
      <c r="L98">
        <v>4.95</v>
      </c>
      <c r="M98">
        <v>6.87</v>
      </c>
      <c r="N98" s="135">
        <v>0</v>
      </c>
      <c r="O98" s="135">
        <v>0</v>
      </c>
      <c r="P98" s="135">
        <v>0</v>
      </c>
      <c r="Q98">
        <v>4.58</v>
      </c>
      <c r="R98">
        <v>0</v>
      </c>
      <c r="S98">
        <v>3.42</v>
      </c>
      <c r="T98">
        <v>59.12</v>
      </c>
      <c r="U98">
        <v>19.71</v>
      </c>
      <c r="V98">
        <v>19.7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7.82</v>
      </c>
      <c r="AD98">
        <v>33.56</v>
      </c>
      <c r="AE98">
        <v>33.56</v>
      </c>
      <c r="AF98">
        <v>11.3</v>
      </c>
    </row>
    <row r="99" spans="1:36">
      <c r="A99" t="s">
        <v>141</v>
      </c>
      <c r="B99" s="75">
        <f>SUM(B3:B98)/4000</f>
        <v>2.7765099999999965</v>
      </c>
      <c r="C99" s="75">
        <f t="shared" ref="C99:L99" si="2">SUM(C3:C98)/4000</f>
        <v>1.5801800000000013</v>
      </c>
      <c r="D99" s="135">
        <f t="shared" ref="D99" si="3">SUM(D3:D98)/4000</f>
        <v>0.91606499999999935</v>
      </c>
      <c r="E99" s="75"/>
      <c r="F99" s="78">
        <f t="shared" si="2"/>
        <v>0.13042749999999995</v>
      </c>
      <c r="G99" s="78">
        <f t="shared" si="2"/>
        <v>0.13042499999999996</v>
      </c>
      <c r="H99" s="78">
        <f t="shared" si="2"/>
        <v>0.13366500000000006</v>
      </c>
      <c r="I99">
        <f t="shared" si="2"/>
        <v>2.3851274999999967</v>
      </c>
      <c r="J99">
        <f t="shared" si="2"/>
        <v>6.4214525000000107</v>
      </c>
      <c r="K99">
        <f t="shared" si="2"/>
        <v>2.415119999999999</v>
      </c>
      <c r="L99">
        <f t="shared" si="2"/>
        <v>9.8960000000000006E-2</v>
      </c>
      <c r="M99">
        <f t="shared" ref="M99:AB99" si="4">SUM(M3:M98)/4000</f>
        <v>0.18475749999999996</v>
      </c>
      <c r="N99" s="135">
        <f t="shared" si="4"/>
        <v>0.34047999999999995</v>
      </c>
      <c r="O99" s="135">
        <f t="shared" si="4"/>
        <v>0.29632249999999993</v>
      </c>
      <c r="P99" s="135">
        <f t="shared" si="4"/>
        <v>0.27926249999999986</v>
      </c>
      <c r="Q99">
        <f t="shared" si="4"/>
        <v>9.9049999999999985E-2</v>
      </c>
      <c r="R99">
        <f t="shared" si="4"/>
        <v>1.0159974999999999</v>
      </c>
      <c r="S99">
        <f t="shared" si="4"/>
        <v>7.774500000000005E-2</v>
      </c>
      <c r="T99">
        <f t="shared" si="4"/>
        <v>1.2685400000000002</v>
      </c>
      <c r="U99">
        <f t="shared" si="4"/>
        <v>0.42284250000000001</v>
      </c>
      <c r="V99">
        <f t="shared" si="4"/>
        <v>0.42286750000000001</v>
      </c>
      <c r="W99">
        <f t="shared" si="4"/>
        <v>1.8507724999999997</v>
      </c>
      <c r="X99">
        <f t="shared" si="4"/>
        <v>0.37016749999999998</v>
      </c>
      <c r="Y99">
        <f t="shared" si="4"/>
        <v>0.75935750000000024</v>
      </c>
      <c r="Z99">
        <f t="shared" si="4"/>
        <v>0.41723250000000001</v>
      </c>
      <c r="AA99">
        <f t="shared" si="4"/>
        <v>0.8291200000000003</v>
      </c>
      <c r="AB99">
        <f t="shared" si="4"/>
        <v>0.41452000000000011</v>
      </c>
      <c r="AC99">
        <f t="shared" ref="AC99:AJ99" si="5">SUM(AC3:AC98)/4000</f>
        <v>0.2250925</v>
      </c>
      <c r="AD99">
        <f t="shared" si="5"/>
        <v>0.97841000000000022</v>
      </c>
      <c r="AE99">
        <f t="shared" si="5"/>
        <v>0.97841000000000022</v>
      </c>
      <c r="AF99">
        <f t="shared" si="5"/>
        <v>0.27119999999999955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45031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45031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516.69810222387446</v>
      </c>
      <c r="L3">
        <v>19.202687407112283</v>
      </c>
      <c r="M3">
        <v>66.666764365320589</v>
      </c>
      <c r="N3">
        <v>55.029563750930706</v>
      </c>
      <c r="O3">
        <v>76.822374861681837</v>
      </c>
      <c r="P3">
        <v>33.128039630119353</v>
      </c>
      <c r="Q3">
        <v>9.8097033768163193</v>
      </c>
      <c r="R3">
        <v>20.018597164187312</v>
      </c>
      <c r="S3">
        <v>12.291613178978722</v>
      </c>
      <c r="T3">
        <v>1.6773649551241911</v>
      </c>
      <c r="U3">
        <v>51.899438352957354</v>
      </c>
      <c r="V3">
        <v>9.1237021480821472</v>
      </c>
      <c r="W3">
        <v>19.238195169514267</v>
      </c>
      <c r="X3">
        <v>64.954327148001255</v>
      </c>
      <c r="Y3">
        <v>0</v>
      </c>
      <c r="Z3">
        <v>8.6578168591108344</v>
      </c>
      <c r="AA3">
        <v>12.373155967438947</v>
      </c>
      <c r="AB3">
        <v>7.3520680162112368</v>
      </c>
      <c r="AC3">
        <v>5.2959010567894875</v>
      </c>
      <c r="AD3">
        <v>0</v>
      </c>
      <c r="AE3">
        <v>0</v>
      </c>
      <c r="AF3">
        <v>6.3557326224054522</v>
      </c>
      <c r="AG3">
        <v>32.87205636502965</v>
      </c>
      <c r="AH3">
        <v>9.277192812669588</v>
      </c>
      <c r="AI3">
        <v>0</v>
      </c>
      <c r="AJ3">
        <v>0</v>
      </c>
      <c r="AK3">
        <v>31.958215546041473</v>
      </c>
      <c r="AL3">
        <v>18.252397340412724</v>
      </c>
      <c r="AM3">
        <v>8.5718537214834694</v>
      </c>
      <c r="AN3">
        <v>7.0772872093508646E-2</v>
      </c>
      <c r="AO3">
        <v>0</v>
      </c>
      <c r="AP3">
        <v>0</v>
      </c>
      <c r="AQ3">
        <v>0</v>
      </c>
      <c r="AR3">
        <v>23.335926178576063</v>
      </c>
      <c r="AS3">
        <v>17.627550813149625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47.591854561191809</v>
      </c>
      <c r="BB3">
        <f>SUM(B3:AZ3)-BA3</f>
        <v>1090.9692593429209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516.69810222387446</v>
      </c>
      <c r="L4">
        <v>19.202687407112283</v>
      </c>
      <c r="M4">
        <v>66.666764365320589</v>
      </c>
      <c r="N4">
        <v>55.029563750930706</v>
      </c>
      <c r="O4">
        <v>76.822374861681837</v>
      </c>
      <c r="P4">
        <v>33.128039630119353</v>
      </c>
      <c r="Q4">
        <v>9.8097033768163193</v>
      </c>
      <c r="R4">
        <v>20.01860186514973</v>
      </c>
      <c r="S4">
        <v>12.291613178978722</v>
      </c>
      <c r="T4">
        <v>1.6773649551241911</v>
      </c>
      <c r="U4">
        <v>51.899438352957354</v>
      </c>
      <c r="V4">
        <v>9.1237021480821472</v>
      </c>
      <c r="W4">
        <v>19.23820020971862</v>
      </c>
      <c r="X4">
        <v>64.954327148001255</v>
      </c>
      <c r="Y4">
        <v>0</v>
      </c>
      <c r="Z4">
        <v>8.6578168591108344</v>
      </c>
      <c r="AA4">
        <v>12.373155967438947</v>
      </c>
      <c r="AB4">
        <v>7.3520680162112368</v>
      </c>
      <c r="AC4">
        <v>5.2959010567894875</v>
      </c>
      <c r="AD4">
        <v>0</v>
      </c>
      <c r="AE4">
        <v>0</v>
      </c>
      <c r="AF4">
        <v>6.3557326224054522</v>
      </c>
      <c r="AG4">
        <v>32.87205636502965</v>
      </c>
      <c r="AH4">
        <v>9.277192812669588</v>
      </c>
      <c r="AI4">
        <v>0</v>
      </c>
      <c r="AJ4">
        <v>0</v>
      </c>
      <c r="AK4">
        <v>31.958215546041473</v>
      </c>
      <c r="AL4">
        <v>18.252397340412724</v>
      </c>
      <c r="AM4">
        <v>8.5718537214834694</v>
      </c>
      <c r="AN4">
        <v>7.0772872093508646E-2</v>
      </c>
      <c r="AO4">
        <v>0</v>
      </c>
      <c r="AP4">
        <v>0</v>
      </c>
      <c r="AQ4">
        <v>0</v>
      </c>
      <c r="AR4">
        <v>23.335926178576063</v>
      </c>
      <c r="AS4">
        <v>17.627550813149625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47.591854968372573</v>
      </c>
      <c r="BB4">
        <f t="shared" ref="BB4:BB67" si="0">SUM(B4:AZ4)-BA4</f>
        <v>1090.9692686769069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516.69810222387446</v>
      </c>
      <c r="L5">
        <v>19.202687407112283</v>
      </c>
      <c r="M5">
        <v>66.666764365320589</v>
      </c>
      <c r="N5">
        <v>55.029563750930706</v>
      </c>
      <c r="O5">
        <v>76.822374861681837</v>
      </c>
      <c r="P5">
        <v>33.128039630119353</v>
      </c>
      <c r="Q5">
        <v>9.8097033768163193</v>
      </c>
      <c r="R5">
        <v>20.01860186514973</v>
      </c>
      <c r="S5">
        <v>12.291613178978722</v>
      </c>
      <c r="T5">
        <v>1.6773649551241911</v>
      </c>
      <c r="U5">
        <v>51.899438352957354</v>
      </c>
      <c r="V5">
        <v>9.1237021480821472</v>
      </c>
      <c r="W5">
        <v>19.23820020971862</v>
      </c>
      <c r="X5">
        <v>64.954327148001255</v>
      </c>
      <c r="Y5">
        <v>0</v>
      </c>
      <c r="Z5">
        <v>8.6578168591108344</v>
      </c>
      <c r="AA5">
        <v>12.373155967438947</v>
      </c>
      <c r="AB5">
        <v>7.3520680162112368</v>
      </c>
      <c r="AC5">
        <v>5.2959010567894875</v>
      </c>
      <c r="AD5">
        <v>0</v>
      </c>
      <c r="AE5">
        <v>0</v>
      </c>
      <c r="AF5">
        <v>6.3557326224054522</v>
      </c>
      <c r="AG5">
        <v>32.87205636502965</v>
      </c>
      <c r="AH5">
        <v>9.277192812669588</v>
      </c>
      <c r="AI5">
        <v>0</v>
      </c>
      <c r="AJ5">
        <v>0</v>
      </c>
      <c r="AK5">
        <v>31.958215546041473</v>
      </c>
      <c r="AL5">
        <v>18.252397340412724</v>
      </c>
      <c r="AM5">
        <v>8.5718537214834694</v>
      </c>
      <c r="AN5">
        <v>7.0772872093508646E-2</v>
      </c>
      <c r="AO5">
        <v>0</v>
      </c>
      <c r="AP5">
        <v>0</v>
      </c>
      <c r="AQ5">
        <v>0</v>
      </c>
      <c r="AR5">
        <v>20.418935750040074</v>
      </c>
      <c r="AS5">
        <v>17.627550813149625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47.469924768459776</v>
      </c>
      <c r="BB5">
        <f t="shared" si="0"/>
        <v>1088.1742084482837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516.69810222387446</v>
      </c>
      <c r="L6">
        <v>19.202687407112283</v>
      </c>
      <c r="M6">
        <v>66.666764365320589</v>
      </c>
      <c r="N6">
        <v>55.029563750930706</v>
      </c>
      <c r="O6">
        <v>76.822374861681837</v>
      </c>
      <c r="P6">
        <v>33.128039630119353</v>
      </c>
      <c r="Q6">
        <v>9.8097033768163193</v>
      </c>
      <c r="R6">
        <v>20.01860186514973</v>
      </c>
      <c r="S6">
        <v>12.291613178978722</v>
      </c>
      <c r="T6">
        <v>1.6773649551241911</v>
      </c>
      <c r="U6">
        <v>51.899438352957354</v>
      </c>
      <c r="V6">
        <v>9.1237021480821472</v>
      </c>
      <c r="W6">
        <v>19.23820020971862</v>
      </c>
      <c r="X6">
        <v>64.954327148001255</v>
      </c>
      <c r="Y6">
        <v>0</v>
      </c>
      <c r="Z6">
        <v>8.6578168591108344</v>
      </c>
      <c r="AA6">
        <v>12.373155967438947</v>
      </c>
      <c r="AB6">
        <v>7.3520680162112368</v>
      </c>
      <c r="AC6">
        <v>5.2959010567894875</v>
      </c>
      <c r="AD6">
        <v>0</v>
      </c>
      <c r="AE6">
        <v>0</v>
      </c>
      <c r="AF6">
        <v>6.3557326224054522</v>
      </c>
      <c r="AG6">
        <v>32.87205636502965</v>
      </c>
      <c r="AH6">
        <v>9.277192812669588</v>
      </c>
      <c r="AI6">
        <v>0</v>
      </c>
      <c r="AJ6">
        <v>0</v>
      </c>
      <c r="AK6">
        <v>31.958215546041473</v>
      </c>
      <c r="AL6">
        <v>18.252397340412724</v>
      </c>
      <c r="AM6">
        <v>8.5718537214834694</v>
      </c>
      <c r="AN6">
        <v>7.0772872093508646E-2</v>
      </c>
      <c r="AO6">
        <v>0</v>
      </c>
      <c r="AP6">
        <v>0</v>
      </c>
      <c r="AQ6">
        <v>0</v>
      </c>
      <c r="AR6">
        <v>20.418935750040074</v>
      </c>
      <c r="AS6">
        <v>17.272086592990636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47.455066364057124</v>
      </c>
      <c r="BB6">
        <f t="shared" si="0"/>
        <v>1087.8336026325276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516.69810222387446</v>
      </c>
      <c r="L7">
        <v>19.202687407112283</v>
      </c>
      <c r="M7">
        <v>66.666764365320589</v>
      </c>
      <c r="N7">
        <v>55.029563750930706</v>
      </c>
      <c r="O7">
        <v>76.822374861681837</v>
      </c>
      <c r="P7">
        <v>33.128039630119353</v>
      </c>
      <c r="Q7">
        <v>9.8097033768163193</v>
      </c>
      <c r="R7">
        <v>20.01860186514973</v>
      </c>
      <c r="S7">
        <v>12.291613178978722</v>
      </c>
      <c r="T7">
        <v>1.6773649551241911</v>
      </c>
      <c r="U7">
        <v>51.899438352957354</v>
      </c>
      <c r="V7">
        <v>9.1237021480821472</v>
      </c>
      <c r="W7">
        <v>19.23820020971862</v>
      </c>
      <c r="X7">
        <v>64.954327148001255</v>
      </c>
      <c r="Y7">
        <v>0</v>
      </c>
      <c r="Z7">
        <v>8.6578168591108344</v>
      </c>
      <c r="AA7">
        <v>12.373155967438947</v>
      </c>
      <c r="AB7">
        <v>7.3520680162112368</v>
      </c>
      <c r="AC7">
        <v>5.2959010567894875</v>
      </c>
      <c r="AD7">
        <v>0</v>
      </c>
      <c r="AE7">
        <v>0</v>
      </c>
      <c r="AF7">
        <v>6.3557326224054522</v>
      </c>
      <c r="AG7">
        <v>32.87205636502965</v>
      </c>
      <c r="AH7">
        <v>9.277192812669588</v>
      </c>
      <c r="AI7">
        <v>0</v>
      </c>
      <c r="AJ7">
        <v>0</v>
      </c>
      <c r="AK7">
        <v>31.958215546041473</v>
      </c>
      <c r="AL7">
        <v>26.94401526986378</v>
      </c>
      <c r="AM7">
        <v>8.5718537214834694</v>
      </c>
      <c r="AN7">
        <v>7.0772872093508646E-2</v>
      </c>
      <c r="AO7">
        <v>0</v>
      </c>
      <c r="AP7">
        <v>0</v>
      </c>
      <c r="AQ7">
        <v>0</v>
      </c>
      <c r="AR7">
        <v>20.418935750040074</v>
      </c>
      <c r="AS7">
        <v>17.272086592990636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47.818375993508177</v>
      </c>
      <c r="BB7">
        <f t="shared" si="0"/>
        <v>1096.1619109325275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516.69810222387446</v>
      </c>
      <c r="L8">
        <v>19.202687407112283</v>
      </c>
      <c r="M8">
        <v>66.666764365320589</v>
      </c>
      <c r="N8">
        <v>55.029563750930706</v>
      </c>
      <c r="O8">
        <v>76.822374861681837</v>
      </c>
      <c r="P8">
        <v>33.128039630119353</v>
      </c>
      <c r="Q8">
        <v>9.8097033768163193</v>
      </c>
      <c r="R8">
        <v>20.01860186514973</v>
      </c>
      <c r="S8">
        <v>12.291613178978722</v>
      </c>
      <c r="T8">
        <v>1.6773649551241911</v>
      </c>
      <c r="U8">
        <v>51.899438352957354</v>
      </c>
      <c r="V8">
        <v>9.1237021480821472</v>
      </c>
      <c r="W8">
        <v>19.23820020971862</v>
      </c>
      <c r="X8">
        <v>64.954327148001255</v>
      </c>
      <c r="Y8">
        <v>0</v>
      </c>
      <c r="Z8">
        <v>8.6578168591108344</v>
      </c>
      <c r="AA8">
        <v>12.373155967438947</v>
      </c>
      <c r="AB8">
        <v>7.3520680162112368</v>
      </c>
      <c r="AC8">
        <v>5.2959010567894875</v>
      </c>
      <c r="AD8">
        <v>0</v>
      </c>
      <c r="AE8">
        <v>0</v>
      </c>
      <c r="AF8">
        <v>6.3557326224054522</v>
      </c>
      <c r="AG8">
        <v>32.87205636502965</v>
      </c>
      <c r="AH8">
        <v>9.277192812669588</v>
      </c>
      <c r="AI8">
        <v>0</v>
      </c>
      <c r="AJ8">
        <v>0</v>
      </c>
      <c r="AK8">
        <v>31.958215546041473</v>
      </c>
      <c r="AL8">
        <v>62.579649247764827</v>
      </c>
      <c r="AM8">
        <v>8.5718537214834694</v>
      </c>
      <c r="AN8">
        <v>7.0772872093508646E-2</v>
      </c>
      <c r="AO8">
        <v>0</v>
      </c>
      <c r="AP8">
        <v>0</v>
      </c>
      <c r="AQ8">
        <v>0</v>
      </c>
      <c r="AR8">
        <v>20.418935750040074</v>
      </c>
      <c r="AS8">
        <v>17.272086592990636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49.307945493784437</v>
      </c>
      <c r="BB8">
        <f t="shared" si="0"/>
        <v>1130.3079754101523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516.69810222387446</v>
      </c>
      <c r="L9">
        <v>19.202687407112283</v>
      </c>
      <c r="M9">
        <v>66.666764365320589</v>
      </c>
      <c r="N9">
        <v>55.029563750930706</v>
      </c>
      <c r="O9">
        <v>76.822374861681837</v>
      </c>
      <c r="P9">
        <v>33.128039630119353</v>
      </c>
      <c r="Q9">
        <v>9.8097033768163193</v>
      </c>
      <c r="R9">
        <v>20.01860186514973</v>
      </c>
      <c r="S9">
        <v>12.291613178978722</v>
      </c>
      <c r="T9">
        <v>1.6773649551241911</v>
      </c>
      <c r="U9">
        <v>51.899438352957354</v>
      </c>
      <c r="V9">
        <v>9.1237021480821472</v>
      </c>
      <c r="W9">
        <v>19.777912594660759</v>
      </c>
      <c r="X9">
        <v>64.954327148001255</v>
      </c>
      <c r="Y9">
        <v>0</v>
      </c>
      <c r="Z9">
        <v>8.6578168591108344</v>
      </c>
      <c r="AA9">
        <v>6.1865779837194737</v>
      </c>
      <c r="AB9">
        <v>7.3520680162112368</v>
      </c>
      <c r="AC9">
        <v>0</v>
      </c>
      <c r="AD9">
        <v>0</v>
      </c>
      <c r="AE9">
        <v>0</v>
      </c>
      <c r="AF9">
        <v>6.3557326224054522</v>
      </c>
      <c r="AG9">
        <v>32.87205636502965</v>
      </c>
      <c r="AH9">
        <v>9.277192812669588</v>
      </c>
      <c r="AI9">
        <v>0</v>
      </c>
      <c r="AJ9">
        <v>0</v>
      </c>
      <c r="AK9">
        <v>31.958215546041473</v>
      </c>
      <c r="AL9">
        <v>62.579649247764827</v>
      </c>
      <c r="AM9">
        <v>8.5718537214834694</v>
      </c>
      <c r="AN9">
        <v>6.9411834637862657E-2</v>
      </c>
      <c r="AO9">
        <v>0</v>
      </c>
      <c r="AP9">
        <v>0</v>
      </c>
      <c r="AQ9">
        <v>0</v>
      </c>
      <c r="AR9">
        <v>20.418935750040074</v>
      </c>
      <c r="AS9">
        <v>17.627550813149625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48.865339360618748</v>
      </c>
      <c r="BB9">
        <f t="shared" si="0"/>
        <v>1120.161918070454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516.69810222387446</v>
      </c>
      <c r="L10">
        <v>19.202687407112283</v>
      </c>
      <c r="M10">
        <v>66.666764365320589</v>
      </c>
      <c r="N10">
        <v>55.029563750930706</v>
      </c>
      <c r="O10">
        <v>76.822374861681837</v>
      </c>
      <c r="P10">
        <v>33.128039630119353</v>
      </c>
      <c r="Q10">
        <v>9.8097033768163193</v>
      </c>
      <c r="R10">
        <v>20.01860186514973</v>
      </c>
      <c r="S10">
        <v>12.291613178978722</v>
      </c>
      <c r="T10">
        <v>1.6773649551241911</v>
      </c>
      <c r="U10">
        <v>51.899438352957354</v>
      </c>
      <c r="V10">
        <v>9.1237021480821472</v>
      </c>
      <c r="W10">
        <v>19.777912594660759</v>
      </c>
      <c r="X10">
        <v>64.954327148001255</v>
      </c>
      <c r="Y10">
        <v>0</v>
      </c>
      <c r="Z10">
        <v>8.6578168591108344</v>
      </c>
      <c r="AA10">
        <v>6.1865779837194737</v>
      </c>
      <c r="AB10">
        <v>7.3520680162112368</v>
      </c>
      <c r="AC10">
        <v>0</v>
      </c>
      <c r="AD10">
        <v>0</v>
      </c>
      <c r="AE10">
        <v>0</v>
      </c>
      <c r="AF10">
        <v>6.3557326224054522</v>
      </c>
      <c r="AG10">
        <v>32.87205636502965</v>
      </c>
      <c r="AH10">
        <v>9.277192812669588</v>
      </c>
      <c r="AI10">
        <v>0</v>
      </c>
      <c r="AJ10">
        <v>0</v>
      </c>
      <c r="AK10">
        <v>31.958215546041473</v>
      </c>
      <c r="AL10">
        <v>62.579649247764827</v>
      </c>
      <c r="AM10">
        <v>8.5718537214834694</v>
      </c>
      <c r="AN10">
        <v>6.9411834637862657E-2</v>
      </c>
      <c r="AO10">
        <v>0</v>
      </c>
      <c r="AP10">
        <v>0</v>
      </c>
      <c r="AQ10">
        <v>0</v>
      </c>
      <c r="AR10">
        <v>23.335926178576063</v>
      </c>
      <c r="AS10">
        <v>17.627550813149625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48.987269560531544</v>
      </c>
      <c r="BB10">
        <f t="shared" si="0"/>
        <v>1122.9569782990773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516.69810222387446</v>
      </c>
      <c r="L11">
        <v>19.202687407112283</v>
      </c>
      <c r="M11">
        <v>66.666764365320589</v>
      </c>
      <c r="N11">
        <v>55.029563750930706</v>
      </c>
      <c r="O11">
        <v>76.822374861681837</v>
      </c>
      <c r="P11">
        <v>33.128039630119353</v>
      </c>
      <c r="Q11">
        <v>9.8097033768163193</v>
      </c>
      <c r="R11">
        <v>20.01860186514973</v>
      </c>
      <c r="S11">
        <v>12.291613178978722</v>
      </c>
      <c r="T11">
        <v>1.6773649551241911</v>
      </c>
      <c r="U11">
        <v>51.899438352957354</v>
      </c>
      <c r="V11">
        <v>9.1237021480821472</v>
      </c>
      <c r="W11">
        <v>20.427546474712972</v>
      </c>
      <c r="X11">
        <v>64.954327148001255</v>
      </c>
      <c r="Y11">
        <v>0</v>
      </c>
      <c r="Z11">
        <v>5.7718777532874137</v>
      </c>
      <c r="AA11">
        <v>6.1865779837194737</v>
      </c>
      <c r="AB11">
        <v>0</v>
      </c>
      <c r="AC11">
        <v>0</v>
      </c>
      <c r="AD11">
        <v>0</v>
      </c>
      <c r="AE11">
        <v>0</v>
      </c>
      <c r="AF11">
        <v>6.3557326224054522</v>
      </c>
      <c r="AG11">
        <v>32.87205636502965</v>
      </c>
      <c r="AH11">
        <v>9.277192812669588</v>
      </c>
      <c r="AI11">
        <v>0</v>
      </c>
      <c r="AJ11">
        <v>0</v>
      </c>
      <c r="AK11">
        <v>31.958215546041473</v>
      </c>
      <c r="AL11">
        <v>62.579649247764827</v>
      </c>
      <c r="AM11">
        <v>8.5718537214834694</v>
      </c>
      <c r="AN11">
        <v>6.9411834637862657E-2</v>
      </c>
      <c r="AO11">
        <v>0</v>
      </c>
      <c r="AP11">
        <v>0</v>
      </c>
      <c r="AQ11">
        <v>0</v>
      </c>
      <c r="AR11">
        <v>23.335926178576063</v>
      </c>
      <c r="AS11">
        <v>17.627550813149625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48.586475559016677</v>
      </c>
      <c r="BB11">
        <f t="shared" si="0"/>
        <v>1113.7693990586099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516.69810222387446</v>
      </c>
      <c r="L12">
        <v>19.202687407112283</v>
      </c>
      <c r="M12">
        <v>66.666764365320589</v>
      </c>
      <c r="N12">
        <v>55.029563750930706</v>
      </c>
      <c r="O12">
        <v>76.822374861681837</v>
      </c>
      <c r="P12">
        <v>33.128039630119353</v>
      </c>
      <c r="Q12">
        <v>9.8097033768163193</v>
      </c>
      <c r="R12">
        <v>20.01860186514973</v>
      </c>
      <c r="S12">
        <v>12.291613178978722</v>
      </c>
      <c r="T12">
        <v>1.6773649551241911</v>
      </c>
      <c r="U12">
        <v>51.899438352957354</v>
      </c>
      <c r="V12">
        <v>9.1237021480821472</v>
      </c>
      <c r="W12">
        <v>20.427546474712972</v>
      </c>
      <c r="X12">
        <v>64.954327148001255</v>
      </c>
      <c r="Y12">
        <v>0</v>
      </c>
      <c r="Z12">
        <v>5.7718777532874137</v>
      </c>
      <c r="AA12">
        <v>6.1865779837194737</v>
      </c>
      <c r="AB12">
        <v>0</v>
      </c>
      <c r="AC12">
        <v>0</v>
      </c>
      <c r="AD12">
        <v>0</v>
      </c>
      <c r="AE12">
        <v>0</v>
      </c>
      <c r="AF12">
        <v>6.3557326224054522</v>
      </c>
      <c r="AG12">
        <v>32.87205636502965</v>
      </c>
      <c r="AH12">
        <v>0</v>
      </c>
      <c r="AI12">
        <v>0</v>
      </c>
      <c r="AJ12">
        <v>0</v>
      </c>
      <c r="AK12">
        <v>31.958215546041473</v>
      </c>
      <c r="AL12">
        <v>26.94401526986378</v>
      </c>
      <c r="AM12">
        <v>8.5718537214834694</v>
      </c>
      <c r="AN12">
        <v>6.9411834637862657E-2</v>
      </c>
      <c r="AO12">
        <v>0</v>
      </c>
      <c r="AP12">
        <v>0</v>
      </c>
      <c r="AQ12">
        <v>0</v>
      </c>
      <c r="AR12">
        <v>20.418935750040074</v>
      </c>
      <c r="AS12">
        <v>17.272086592990636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46.572330794855382</v>
      </c>
      <c r="BB12">
        <f t="shared" si="0"/>
        <v>1067.5982623835057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516.69810222387446</v>
      </c>
      <c r="L13">
        <v>19.202687407112283</v>
      </c>
      <c r="M13">
        <v>66.666764365320589</v>
      </c>
      <c r="N13">
        <v>55.029563750930706</v>
      </c>
      <c r="O13">
        <v>76.822374861681837</v>
      </c>
      <c r="P13">
        <v>33.128039630119353</v>
      </c>
      <c r="Q13">
        <v>9.8097033768163193</v>
      </c>
      <c r="R13">
        <v>20.01860186514973</v>
      </c>
      <c r="S13">
        <v>12.291613178978722</v>
      </c>
      <c r="T13">
        <v>1.6773649551241911</v>
      </c>
      <c r="U13">
        <v>51.899438352957354</v>
      </c>
      <c r="V13">
        <v>9.1237021480821472</v>
      </c>
      <c r="W13">
        <v>20.427546474712972</v>
      </c>
      <c r="X13">
        <v>64.954327148001255</v>
      </c>
      <c r="Y13">
        <v>0</v>
      </c>
      <c r="Z13">
        <v>5.7718777532874137</v>
      </c>
      <c r="AA13">
        <v>6.1865779837194737</v>
      </c>
      <c r="AB13">
        <v>0</v>
      </c>
      <c r="AC13">
        <v>0</v>
      </c>
      <c r="AD13">
        <v>0</v>
      </c>
      <c r="AE13">
        <v>0</v>
      </c>
      <c r="AF13">
        <v>6.3557326224054522</v>
      </c>
      <c r="AG13">
        <v>32.87205636502965</v>
      </c>
      <c r="AH13">
        <v>0</v>
      </c>
      <c r="AI13">
        <v>0</v>
      </c>
      <c r="AJ13">
        <v>0</v>
      </c>
      <c r="AK13">
        <v>31.958215546041473</v>
      </c>
      <c r="AL13">
        <v>26.94401526986378</v>
      </c>
      <c r="AM13">
        <v>8.5718537214834694</v>
      </c>
      <c r="AN13">
        <v>6.9411834637862657E-2</v>
      </c>
      <c r="AO13">
        <v>0</v>
      </c>
      <c r="AP13">
        <v>0</v>
      </c>
      <c r="AQ13">
        <v>0</v>
      </c>
      <c r="AR13">
        <v>20.905100515875166</v>
      </c>
      <c r="AS13">
        <v>17.272086592990636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46.592652482067287</v>
      </c>
      <c r="BB13">
        <f t="shared" si="0"/>
        <v>1068.064105462129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516.69810222387446</v>
      </c>
      <c r="L14">
        <v>19.202687407112283</v>
      </c>
      <c r="M14">
        <v>66.666764365320589</v>
      </c>
      <c r="N14">
        <v>55.029563750930706</v>
      </c>
      <c r="O14">
        <v>76.822374861681837</v>
      </c>
      <c r="P14">
        <v>33.128039630119353</v>
      </c>
      <c r="Q14">
        <v>9.8097033768163193</v>
      </c>
      <c r="R14">
        <v>20.01860186514973</v>
      </c>
      <c r="S14">
        <v>12.291613178978722</v>
      </c>
      <c r="T14">
        <v>1.6773649551241911</v>
      </c>
      <c r="U14">
        <v>51.899438352957354</v>
      </c>
      <c r="V14">
        <v>9.1237021480821472</v>
      </c>
      <c r="W14">
        <v>20.427546474712972</v>
      </c>
      <c r="X14">
        <v>64.954327148001255</v>
      </c>
      <c r="Y14">
        <v>0</v>
      </c>
      <c r="Z14">
        <v>5.7718777532874137</v>
      </c>
      <c r="AA14">
        <v>6.1865779837194737</v>
      </c>
      <c r="AB14">
        <v>0</v>
      </c>
      <c r="AC14">
        <v>0</v>
      </c>
      <c r="AD14">
        <v>0</v>
      </c>
      <c r="AE14">
        <v>0</v>
      </c>
      <c r="AF14">
        <v>6.3557326224054522</v>
      </c>
      <c r="AG14">
        <v>32.87205636502965</v>
      </c>
      <c r="AH14">
        <v>0</v>
      </c>
      <c r="AI14">
        <v>0</v>
      </c>
      <c r="AJ14">
        <v>0</v>
      </c>
      <c r="AK14">
        <v>31.958215546041473</v>
      </c>
      <c r="AL14">
        <v>26.94401526986378</v>
      </c>
      <c r="AM14">
        <v>8.5718537214834694</v>
      </c>
      <c r="AN14">
        <v>6.9411834637862657E-2</v>
      </c>
      <c r="AO14">
        <v>0</v>
      </c>
      <c r="AP14">
        <v>0</v>
      </c>
      <c r="AQ14">
        <v>0</v>
      </c>
      <c r="AR14">
        <v>20.905100515875166</v>
      </c>
      <c r="AS14">
        <v>17.272086592990636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46.592652482067287</v>
      </c>
      <c r="BB14">
        <f t="shared" si="0"/>
        <v>1068.064105462129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401.04177674003608</v>
      </c>
      <c r="L15">
        <v>19.202687407112283</v>
      </c>
      <c r="M15">
        <v>66.666764365320589</v>
      </c>
      <c r="N15">
        <v>55.029563750930706</v>
      </c>
      <c r="O15">
        <v>76.822374861681837</v>
      </c>
      <c r="P15">
        <v>33.128039630119353</v>
      </c>
      <c r="Q15">
        <v>9.8097033768163193</v>
      </c>
      <c r="R15">
        <v>20.01860186514973</v>
      </c>
      <c r="S15">
        <v>12.291613178978722</v>
      </c>
      <c r="T15">
        <v>1.6773649551241911</v>
      </c>
      <c r="U15">
        <v>51.899438352957354</v>
      </c>
      <c r="V15">
        <v>9.1237021480821472</v>
      </c>
      <c r="W15">
        <v>20.427546474712972</v>
      </c>
      <c r="X15">
        <v>64.954327148001255</v>
      </c>
      <c r="Y15">
        <v>0</v>
      </c>
      <c r="Z15">
        <v>5.7718777532874137</v>
      </c>
      <c r="AA15">
        <v>6.1865779837194737</v>
      </c>
      <c r="AB15">
        <v>0</v>
      </c>
      <c r="AC15">
        <v>5.2959010567894875</v>
      </c>
      <c r="AD15">
        <v>0</v>
      </c>
      <c r="AE15">
        <v>0</v>
      </c>
      <c r="AF15">
        <v>6.3557326224054522</v>
      </c>
      <c r="AG15">
        <v>32.87205636502965</v>
      </c>
      <c r="AH15">
        <v>0</v>
      </c>
      <c r="AI15">
        <v>0</v>
      </c>
      <c r="AJ15">
        <v>0</v>
      </c>
      <c r="AK15">
        <v>31.958215546041473</v>
      </c>
      <c r="AL15">
        <v>26.94401526986378</v>
      </c>
      <c r="AM15">
        <v>8.5718537214834694</v>
      </c>
      <c r="AN15">
        <v>6.9411834637862657E-2</v>
      </c>
      <c r="AO15">
        <v>0</v>
      </c>
      <c r="AP15">
        <v>0</v>
      </c>
      <c r="AQ15">
        <v>0</v>
      </c>
      <c r="AR15">
        <v>20.905100515875166</v>
      </c>
      <c r="AS15">
        <v>17.272086592990636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41.979586741016725</v>
      </c>
      <c r="BB15">
        <f t="shared" si="0"/>
        <v>962.31674677613069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401.04177674003608</v>
      </c>
      <c r="L16">
        <v>19.202687407112283</v>
      </c>
      <c r="M16">
        <v>66.666764365320589</v>
      </c>
      <c r="N16">
        <v>55.029563750930706</v>
      </c>
      <c r="O16">
        <v>76.822374861681837</v>
      </c>
      <c r="P16">
        <v>33.128039630119353</v>
      </c>
      <c r="Q16">
        <v>9.8097033768163193</v>
      </c>
      <c r="R16">
        <v>20.01860186514973</v>
      </c>
      <c r="S16">
        <v>12.291613178978722</v>
      </c>
      <c r="T16">
        <v>1.6773649551241911</v>
      </c>
      <c r="U16">
        <v>51.899438352957354</v>
      </c>
      <c r="V16">
        <v>9.1237021480821472</v>
      </c>
      <c r="W16">
        <v>20.427546474712972</v>
      </c>
      <c r="X16">
        <v>64.954327148001255</v>
      </c>
      <c r="Y16">
        <v>0</v>
      </c>
      <c r="Z16">
        <v>5.7718777532874137</v>
      </c>
      <c r="AA16">
        <v>6.1865779837194737</v>
      </c>
      <c r="AB16">
        <v>1.875527473756079</v>
      </c>
      <c r="AC16">
        <v>5.2959010567894875</v>
      </c>
      <c r="AD16">
        <v>0</v>
      </c>
      <c r="AE16">
        <v>0</v>
      </c>
      <c r="AF16">
        <v>6.3557326224054522</v>
      </c>
      <c r="AG16">
        <v>32.87205636502965</v>
      </c>
      <c r="AH16">
        <v>0</v>
      </c>
      <c r="AI16">
        <v>0</v>
      </c>
      <c r="AJ16">
        <v>0</v>
      </c>
      <c r="AK16">
        <v>31.958215546041473</v>
      </c>
      <c r="AL16">
        <v>26.94401526986378</v>
      </c>
      <c r="AM16">
        <v>8.5718537214834694</v>
      </c>
      <c r="AN16">
        <v>6.9411834637862657E-2</v>
      </c>
      <c r="AO16">
        <v>0</v>
      </c>
      <c r="AP16">
        <v>0</v>
      </c>
      <c r="AQ16">
        <v>0</v>
      </c>
      <c r="AR16">
        <v>20.905100515875166</v>
      </c>
      <c r="AS16">
        <v>17.627550813149625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42.072842193822382</v>
      </c>
      <c r="BB16">
        <f t="shared" si="0"/>
        <v>964.45448301724014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401.04177674003608</v>
      </c>
      <c r="L17">
        <v>19.202687407112283</v>
      </c>
      <c r="M17">
        <v>66.666764365320589</v>
      </c>
      <c r="N17">
        <v>55.029563750930706</v>
      </c>
      <c r="O17">
        <v>76.822374861681837</v>
      </c>
      <c r="P17">
        <v>33.128039630119353</v>
      </c>
      <c r="Q17">
        <v>9.8097033768163193</v>
      </c>
      <c r="R17">
        <v>20.01860186514973</v>
      </c>
      <c r="S17">
        <v>12.291613178978722</v>
      </c>
      <c r="T17">
        <v>1.6773649551241911</v>
      </c>
      <c r="U17">
        <v>51.899438352957354</v>
      </c>
      <c r="V17">
        <v>9.1237021480821472</v>
      </c>
      <c r="W17">
        <v>20.427546474712972</v>
      </c>
      <c r="X17">
        <v>64.954327148001255</v>
      </c>
      <c r="Y17">
        <v>0</v>
      </c>
      <c r="Z17">
        <v>5.7718777532874137</v>
      </c>
      <c r="AA17">
        <v>6.1865779837194737</v>
      </c>
      <c r="AB17">
        <v>7.3520680162112368</v>
      </c>
      <c r="AC17">
        <v>5.2959010567894875</v>
      </c>
      <c r="AD17">
        <v>0</v>
      </c>
      <c r="AE17">
        <v>8.9733116540259203</v>
      </c>
      <c r="AF17">
        <v>6.3557326224054522</v>
      </c>
      <c r="AG17">
        <v>32.87205636502965</v>
      </c>
      <c r="AH17">
        <v>0</v>
      </c>
      <c r="AI17">
        <v>0</v>
      </c>
      <c r="AJ17">
        <v>0</v>
      </c>
      <c r="AK17">
        <v>31.958215546041473</v>
      </c>
      <c r="AL17">
        <v>26.94401526986378</v>
      </c>
      <c r="AM17">
        <v>8.5718537214834694</v>
      </c>
      <c r="AN17">
        <v>6.9411834637862657E-2</v>
      </c>
      <c r="AO17">
        <v>0</v>
      </c>
      <c r="AP17">
        <v>0</v>
      </c>
      <c r="AQ17">
        <v>0</v>
      </c>
      <c r="AR17">
        <v>23.335926178576063</v>
      </c>
      <c r="AS17">
        <v>17.627550813149625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42.778454528336184</v>
      </c>
      <c r="BB17">
        <f t="shared" si="0"/>
        <v>980.62954854190832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401.04177674003608</v>
      </c>
      <c r="L18">
        <v>19.202687407112283</v>
      </c>
      <c r="M18">
        <v>66.666764365320589</v>
      </c>
      <c r="N18">
        <v>55.029563750930706</v>
      </c>
      <c r="O18">
        <v>76.822374861681837</v>
      </c>
      <c r="P18">
        <v>33.128039630119353</v>
      </c>
      <c r="Q18">
        <v>9.8097033768163193</v>
      </c>
      <c r="R18">
        <v>20.01860186514973</v>
      </c>
      <c r="S18">
        <v>12.291613178978722</v>
      </c>
      <c r="T18">
        <v>1.6773649551241911</v>
      </c>
      <c r="U18">
        <v>51.899438352957354</v>
      </c>
      <c r="V18">
        <v>9.1237021480821472</v>
      </c>
      <c r="W18">
        <v>20.427546474712972</v>
      </c>
      <c r="X18">
        <v>64.954327148001255</v>
      </c>
      <c r="Y18">
        <v>0</v>
      </c>
      <c r="Z18">
        <v>5.7718777532874137</v>
      </c>
      <c r="AA18">
        <v>6.1865779837194737</v>
      </c>
      <c r="AB18">
        <v>7.3520680162112368</v>
      </c>
      <c r="AC18">
        <v>5.2959010567894875</v>
      </c>
      <c r="AD18">
        <v>0</v>
      </c>
      <c r="AE18">
        <v>8.9733116540259203</v>
      </c>
      <c r="AF18">
        <v>6.3557326224054522</v>
      </c>
      <c r="AG18">
        <v>32.87205636502965</v>
      </c>
      <c r="AH18">
        <v>0</v>
      </c>
      <c r="AI18">
        <v>0</v>
      </c>
      <c r="AJ18">
        <v>0</v>
      </c>
      <c r="AK18">
        <v>31.958215546041473</v>
      </c>
      <c r="AL18">
        <v>26.94401526986378</v>
      </c>
      <c r="AM18">
        <v>8.5718537214834694</v>
      </c>
      <c r="AN18">
        <v>6.9411834637862657E-2</v>
      </c>
      <c r="AO18">
        <v>0</v>
      </c>
      <c r="AP18">
        <v>0</v>
      </c>
      <c r="AQ18">
        <v>0</v>
      </c>
      <c r="AR18">
        <v>23.335926178576063</v>
      </c>
      <c r="AS18">
        <v>17.627550813149625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42.778454528336184</v>
      </c>
      <c r="BB18">
        <f t="shared" si="0"/>
        <v>980.62954854190832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401.04177674003608</v>
      </c>
      <c r="L19">
        <v>19.202687407112283</v>
      </c>
      <c r="M19">
        <v>66.666764365320589</v>
      </c>
      <c r="N19">
        <v>55.029563750930706</v>
      </c>
      <c r="O19">
        <v>76.822374861681837</v>
      </c>
      <c r="P19">
        <v>33.128039630119353</v>
      </c>
      <c r="Q19">
        <v>9.8097033768163193</v>
      </c>
      <c r="R19">
        <v>20.01860186514973</v>
      </c>
      <c r="S19">
        <v>12.291613178978722</v>
      </c>
      <c r="T19">
        <v>1.6773649551241911</v>
      </c>
      <c r="U19">
        <v>51.899438352957354</v>
      </c>
      <c r="V19">
        <v>9.1237021480821472</v>
      </c>
      <c r="W19">
        <v>20.427546474712972</v>
      </c>
      <c r="X19">
        <v>64.954327148001255</v>
      </c>
      <c r="Y19">
        <v>0</v>
      </c>
      <c r="Z19">
        <v>5.7718777532874137</v>
      </c>
      <c r="AA19">
        <v>6.1865779837194737</v>
      </c>
      <c r="AB19">
        <v>14.779157470403087</v>
      </c>
      <c r="AC19">
        <v>10.591801125242982</v>
      </c>
      <c r="AD19">
        <v>0</v>
      </c>
      <c r="AE19">
        <v>18.008314386698526</v>
      </c>
      <c r="AF19">
        <v>6.3557326224054522</v>
      </c>
      <c r="AG19">
        <v>32.87205636502965</v>
      </c>
      <c r="AH19">
        <v>0</v>
      </c>
      <c r="AI19">
        <v>0</v>
      </c>
      <c r="AJ19">
        <v>0</v>
      </c>
      <c r="AK19">
        <v>31.958215546041473</v>
      </c>
      <c r="AL19">
        <v>26.94401526986378</v>
      </c>
      <c r="AM19">
        <v>8.5718537214834694</v>
      </c>
      <c r="AN19">
        <v>6.805086440722187E-2</v>
      </c>
      <c r="AO19">
        <v>0</v>
      </c>
      <c r="AP19">
        <v>0</v>
      </c>
      <c r="AQ19">
        <v>0</v>
      </c>
      <c r="AR19">
        <v>20.905100515875166</v>
      </c>
      <c r="AS19">
        <v>17.272086592990636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43.571414798949299</v>
      </c>
      <c r="BB19">
        <f t="shared" si="0"/>
        <v>998.80692967352297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401.04177674003608</v>
      </c>
      <c r="L20">
        <v>19.202687407112283</v>
      </c>
      <c r="M20">
        <v>66.666764365320589</v>
      </c>
      <c r="N20">
        <v>55.029563750930706</v>
      </c>
      <c r="O20">
        <v>76.822374861681837</v>
      </c>
      <c r="P20">
        <v>33.128039630119353</v>
      </c>
      <c r="Q20">
        <v>9.8097033768163193</v>
      </c>
      <c r="R20">
        <v>20.01860186514973</v>
      </c>
      <c r="S20">
        <v>12.291613178978722</v>
      </c>
      <c r="T20">
        <v>1.6773649551241911</v>
      </c>
      <c r="U20">
        <v>51.899438352957354</v>
      </c>
      <c r="V20">
        <v>9.1237021480821472</v>
      </c>
      <c r="W20">
        <v>20.427546474712972</v>
      </c>
      <c r="X20">
        <v>64.954327148001255</v>
      </c>
      <c r="Y20">
        <v>0</v>
      </c>
      <c r="Z20">
        <v>5.7718777532874137</v>
      </c>
      <c r="AA20">
        <v>6.1865779837194737</v>
      </c>
      <c r="AB20">
        <v>14.779157470403087</v>
      </c>
      <c r="AC20">
        <v>10.591801125242982</v>
      </c>
      <c r="AD20">
        <v>0</v>
      </c>
      <c r="AE20">
        <v>18.008314386698526</v>
      </c>
      <c r="AF20">
        <v>6.3557326224054522</v>
      </c>
      <c r="AG20">
        <v>32.87205636502965</v>
      </c>
      <c r="AH20">
        <v>0</v>
      </c>
      <c r="AI20">
        <v>0</v>
      </c>
      <c r="AJ20">
        <v>0</v>
      </c>
      <c r="AK20">
        <v>31.958215546041473</v>
      </c>
      <c r="AL20">
        <v>26.94401526986378</v>
      </c>
      <c r="AM20">
        <v>8.5718537214834694</v>
      </c>
      <c r="AN20">
        <v>6.805086440722187E-2</v>
      </c>
      <c r="AO20">
        <v>0</v>
      </c>
      <c r="AP20">
        <v>0</v>
      </c>
      <c r="AQ20">
        <v>0</v>
      </c>
      <c r="AR20">
        <v>20.905100515875166</v>
      </c>
      <c r="AS20">
        <v>17.272086592990636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43.571414798949299</v>
      </c>
      <c r="BB20">
        <f t="shared" si="0"/>
        <v>998.80692967352297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401.04177674003608</v>
      </c>
      <c r="L21">
        <v>19.202687407112283</v>
      </c>
      <c r="M21">
        <v>66.666764365320589</v>
      </c>
      <c r="N21">
        <v>55.029563750930706</v>
      </c>
      <c r="O21">
        <v>76.822374861681837</v>
      </c>
      <c r="P21">
        <v>33.128039630119353</v>
      </c>
      <c r="Q21">
        <v>9.8097033768163193</v>
      </c>
      <c r="R21">
        <v>20.01860186514973</v>
      </c>
      <c r="S21">
        <v>12.291613178978722</v>
      </c>
      <c r="T21">
        <v>1.6773649551241911</v>
      </c>
      <c r="U21">
        <v>51.899438352957354</v>
      </c>
      <c r="V21">
        <v>9.1237021480821472</v>
      </c>
      <c r="W21">
        <v>20.427546474712972</v>
      </c>
      <c r="X21">
        <v>64.954327148001255</v>
      </c>
      <c r="Y21">
        <v>0</v>
      </c>
      <c r="Z21">
        <v>5.7718777532874137</v>
      </c>
      <c r="AA21">
        <v>6.1865779837194737</v>
      </c>
      <c r="AB21">
        <v>14.779157470403087</v>
      </c>
      <c r="AC21">
        <v>10.591801125242982</v>
      </c>
      <c r="AD21">
        <v>0</v>
      </c>
      <c r="AE21">
        <v>18.008314386698526</v>
      </c>
      <c r="AF21">
        <v>6.3557326224054522</v>
      </c>
      <c r="AG21">
        <v>32.87205636502965</v>
      </c>
      <c r="AH21">
        <v>0</v>
      </c>
      <c r="AI21">
        <v>0</v>
      </c>
      <c r="AJ21">
        <v>0</v>
      </c>
      <c r="AK21">
        <v>31.958215546041473</v>
      </c>
      <c r="AL21">
        <v>26.94401526986378</v>
      </c>
      <c r="AM21">
        <v>8.5718537214834694</v>
      </c>
      <c r="AN21">
        <v>6.805086440722187E-2</v>
      </c>
      <c r="AO21">
        <v>0</v>
      </c>
      <c r="AP21">
        <v>0</v>
      </c>
      <c r="AQ21">
        <v>0</v>
      </c>
      <c r="AR21">
        <v>20.905100515875166</v>
      </c>
      <c r="AS21">
        <v>17.272086592990636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43.571414798949299</v>
      </c>
      <c r="BB21">
        <f t="shared" si="0"/>
        <v>998.80692967352297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401.04177674003608</v>
      </c>
      <c r="L22">
        <v>19.202687407112283</v>
      </c>
      <c r="M22">
        <v>66.666764365320589</v>
      </c>
      <c r="N22">
        <v>55.029563750930706</v>
      </c>
      <c r="O22">
        <v>76.822374861681837</v>
      </c>
      <c r="P22">
        <v>33.128039630119353</v>
      </c>
      <c r="Q22">
        <v>9.8097033768163193</v>
      </c>
      <c r="R22">
        <v>20.01860186514973</v>
      </c>
      <c r="S22">
        <v>12.291613178978722</v>
      </c>
      <c r="T22">
        <v>1.6773649551241911</v>
      </c>
      <c r="U22">
        <v>51.899438352957354</v>
      </c>
      <c r="V22">
        <v>9.1237021480821472</v>
      </c>
      <c r="W22">
        <v>20.427546474712972</v>
      </c>
      <c r="X22">
        <v>64.954327148001255</v>
      </c>
      <c r="Y22">
        <v>0</v>
      </c>
      <c r="Z22">
        <v>5.7718777532874137</v>
      </c>
      <c r="AA22">
        <v>6.1865779837194737</v>
      </c>
      <c r="AB22">
        <v>14.779157470403087</v>
      </c>
      <c r="AC22">
        <v>10.591801125242982</v>
      </c>
      <c r="AD22">
        <v>0</v>
      </c>
      <c r="AE22">
        <v>18.008314386698526</v>
      </c>
      <c r="AF22">
        <v>6.3557326224054522</v>
      </c>
      <c r="AG22">
        <v>32.87205636502965</v>
      </c>
      <c r="AH22">
        <v>0</v>
      </c>
      <c r="AI22">
        <v>0</v>
      </c>
      <c r="AJ22">
        <v>0</v>
      </c>
      <c r="AK22">
        <v>31.958215546041473</v>
      </c>
      <c r="AL22">
        <v>26.94401526986378</v>
      </c>
      <c r="AM22">
        <v>8.5718537214834694</v>
      </c>
      <c r="AN22">
        <v>6.805086440722187E-2</v>
      </c>
      <c r="AO22">
        <v>0</v>
      </c>
      <c r="AP22">
        <v>0</v>
      </c>
      <c r="AQ22">
        <v>0</v>
      </c>
      <c r="AR22">
        <v>20.905100515875166</v>
      </c>
      <c r="AS22">
        <v>17.272086592990636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43.571414798949299</v>
      </c>
      <c r="BB22">
        <f t="shared" si="0"/>
        <v>998.80692967352297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401.04177674003608</v>
      </c>
      <c r="L23">
        <v>19.202687407112283</v>
      </c>
      <c r="M23">
        <v>66.666764365320589</v>
      </c>
      <c r="N23">
        <v>55.029563750930706</v>
      </c>
      <c r="O23">
        <v>76.822374861681837</v>
      </c>
      <c r="P23">
        <v>33.128039630119353</v>
      </c>
      <c r="Q23">
        <v>9.8097033768163193</v>
      </c>
      <c r="R23">
        <v>20.01860186514973</v>
      </c>
      <c r="S23">
        <v>12.291613178978722</v>
      </c>
      <c r="T23">
        <v>1.6773649551241911</v>
      </c>
      <c r="U23">
        <v>51.899438352957354</v>
      </c>
      <c r="V23">
        <v>9.1237021480821472</v>
      </c>
      <c r="W23">
        <v>20.427546474712972</v>
      </c>
      <c r="X23">
        <v>64.954327148001255</v>
      </c>
      <c r="Y23">
        <v>0</v>
      </c>
      <c r="Z23">
        <v>5.7718777532874137</v>
      </c>
      <c r="AA23">
        <v>5.3920357570444581</v>
      </c>
      <c r="AB23">
        <v>14.779157470403087</v>
      </c>
      <c r="AC23">
        <v>10.591801125242982</v>
      </c>
      <c r="AD23">
        <v>0</v>
      </c>
      <c r="AE23">
        <v>18.008314386698526</v>
      </c>
      <c r="AF23">
        <v>6.3557326224054522</v>
      </c>
      <c r="AG23">
        <v>32.87205636502965</v>
      </c>
      <c r="AH23">
        <v>9.277192812669588</v>
      </c>
      <c r="AI23">
        <v>0</v>
      </c>
      <c r="AJ23">
        <v>0</v>
      </c>
      <c r="AK23">
        <v>31.958215546041473</v>
      </c>
      <c r="AL23">
        <v>26.94401526986378</v>
      </c>
      <c r="AM23">
        <v>8.5718537214834694</v>
      </c>
      <c r="AN23">
        <v>6.805086440722187E-2</v>
      </c>
      <c r="AO23">
        <v>0</v>
      </c>
      <c r="AP23">
        <v>0</v>
      </c>
      <c r="AQ23">
        <v>0</v>
      </c>
      <c r="AR23">
        <v>20.905100515875166</v>
      </c>
      <c r="AS23">
        <v>17.272086592990636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43.925989593443866</v>
      </c>
      <c r="BB23">
        <f t="shared" si="0"/>
        <v>1006.9350054650228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401.04177674003608</v>
      </c>
      <c r="L24">
        <v>19.202687407112283</v>
      </c>
      <c r="M24">
        <v>66.666764365320589</v>
      </c>
      <c r="N24">
        <v>55.029563750930706</v>
      </c>
      <c r="O24">
        <v>76.822374861681837</v>
      </c>
      <c r="P24">
        <v>33.128039630119353</v>
      </c>
      <c r="Q24">
        <v>9.8097033768163193</v>
      </c>
      <c r="R24">
        <v>20.01860186514973</v>
      </c>
      <c r="S24">
        <v>12.291613178978722</v>
      </c>
      <c r="T24">
        <v>1.6773649551241911</v>
      </c>
      <c r="U24">
        <v>51.899438352957354</v>
      </c>
      <c r="V24">
        <v>9.1237021480821472</v>
      </c>
      <c r="W24">
        <v>20.427546474712972</v>
      </c>
      <c r="X24">
        <v>64.954327148001255</v>
      </c>
      <c r="Y24">
        <v>0</v>
      </c>
      <c r="Z24">
        <v>5.7718777532874137</v>
      </c>
      <c r="AA24">
        <v>5.3572481102066378</v>
      </c>
      <c r="AB24">
        <v>14.779157470403087</v>
      </c>
      <c r="AC24">
        <v>10.591801125242982</v>
      </c>
      <c r="AD24">
        <v>0</v>
      </c>
      <c r="AE24">
        <v>18.008314386698526</v>
      </c>
      <c r="AF24">
        <v>6.3557326224054522</v>
      </c>
      <c r="AG24">
        <v>32.87205636502965</v>
      </c>
      <c r="AH24">
        <v>16.37424544228762</v>
      </c>
      <c r="AI24">
        <v>0</v>
      </c>
      <c r="AJ24">
        <v>0</v>
      </c>
      <c r="AK24">
        <v>31.958215546041473</v>
      </c>
      <c r="AL24">
        <v>26.94401526986378</v>
      </c>
      <c r="AM24">
        <v>8.5718537214834694</v>
      </c>
      <c r="AN24">
        <v>6.805086440722187E-2</v>
      </c>
      <c r="AO24">
        <v>0</v>
      </c>
      <c r="AP24">
        <v>0</v>
      </c>
      <c r="AQ24">
        <v>0</v>
      </c>
      <c r="AR24">
        <v>23.335926178576063</v>
      </c>
      <c r="AS24">
        <v>17.272086592990636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44.322800782424984</v>
      </c>
      <c r="BB24">
        <f t="shared" si="0"/>
        <v>1016.0312849215227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401.04177674003608</v>
      </c>
      <c r="L25">
        <v>19.202687407112283</v>
      </c>
      <c r="M25">
        <v>66.666764365320589</v>
      </c>
      <c r="N25">
        <v>55.029563750930706</v>
      </c>
      <c r="O25">
        <v>76.822374861681837</v>
      </c>
      <c r="P25">
        <v>33.128039630119353</v>
      </c>
      <c r="Q25">
        <v>9.8097033768163193</v>
      </c>
      <c r="R25">
        <v>20.01860186514973</v>
      </c>
      <c r="S25">
        <v>12.291613178978722</v>
      </c>
      <c r="T25">
        <v>1.6773649551241911</v>
      </c>
      <c r="U25">
        <v>51.899438352957354</v>
      </c>
      <c r="V25">
        <v>9.1237021480821472</v>
      </c>
      <c r="W25">
        <v>20.427546474712972</v>
      </c>
      <c r="X25">
        <v>64.954327148001255</v>
      </c>
      <c r="Y25">
        <v>0</v>
      </c>
      <c r="Z25">
        <v>5.7718777532874137</v>
      </c>
      <c r="AA25">
        <v>6.1865779837194737</v>
      </c>
      <c r="AB25">
        <v>14.779157470403087</v>
      </c>
      <c r="AC25">
        <v>10.591801125242982</v>
      </c>
      <c r="AD25">
        <v>0</v>
      </c>
      <c r="AE25">
        <v>18.008314386698526</v>
      </c>
      <c r="AF25">
        <v>6.3557326224054522</v>
      </c>
      <c r="AG25">
        <v>32.87205636502965</v>
      </c>
      <c r="AH25">
        <v>20.873683491859733</v>
      </c>
      <c r="AI25">
        <v>0</v>
      </c>
      <c r="AJ25">
        <v>0</v>
      </c>
      <c r="AK25">
        <v>31.958215546041473</v>
      </c>
      <c r="AL25">
        <v>26.94401526986378</v>
      </c>
      <c r="AM25">
        <v>8.5718537214834694</v>
      </c>
      <c r="AN25">
        <v>6.805086440722187E-2</v>
      </c>
      <c r="AO25">
        <v>0</v>
      </c>
      <c r="AP25">
        <v>0</v>
      </c>
      <c r="AQ25">
        <v>0</v>
      </c>
      <c r="AR25">
        <v>23.335926178576063</v>
      </c>
      <c r="AS25">
        <v>17.627550813149625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44.560401686012582</v>
      </c>
      <c r="BB25">
        <f t="shared" si="0"/>
        <v>1021.4779161611792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401.04177674003608</v>
      </c>
      <c r="L26">
        <v>19.202687407112283</v>
      </c>
      <c r="M26">
        <v>66.666764365320589</v>
      </c>
      <c r="N26">
        <v>55.029563750930706</v>
      </c>
      <c r="O26">
        <v>76.822374861681837</v>
      </c>
      <c r="P26">
        <v>33.128039630119353</v>
      </c>
      <c r="Q26">
        <v>9.8097033768163193</v>
      </c>
      <c r="R26">
        <v>20.01860186514973</v>
      </c>
      <c r="S26">
        <v>12.291613178978722</v>
      </c>
      <c r="T26">
        <v>1.6773649551241911</v>
      </c>
      <c r="U26">
        <v>51.899438352957354</v>
      </c>
      <c r="V26">
        <v>9.1237021480821472</v>
      </c>
      <c r="W26">
        <v>20.427546474712972</v>
      </c>
      <c r="X26">
        <v>64.954327148001255</v>
      </c>
      <c r="Y26">
        <v>0</v>
      </c>
      <c r="Z26">
        <v>5.7718777532874137</v>
      </c>
      <c r="AA26">
        <v>12.373155967438947</v>
      </c>
      <c r="AB26">
        <v>14.779157470403087</v>
      </c>
      <c r="AC26">
        <v>10.591801125242982</v>
      </c>
      <c r="AD26">
        <v>0</v>
      </c>
      <c r="AE26">
        <v>18.008314386698526</v>
      </c>
      <c r="AF26">
        <v>6.3557326224054522</v>
      </c>
      <c r="AG26">
        <v>32.87205636502965</v>
      </c>
      <c r="AH26">
        <v>28.759297225527028</v>
      </c>
      <c r="AI26">
        <v>1.7415711324033347</v>
      </c>
      <c r="AJ26">
        <v>0</v>
      </c>
      <c r="AK26">
        <v>31.958215546041473</v>
      </c>
      <c r="AL26">
        <v>26.94401526986378</v>
      </c>
      <c r="AM26">
        <v>8.5718537214834694</v>
      </c>
      <c r="AN26">
        <v>6.805086440722187E-2</v>
      </c>
      <c r="AO26">
        <v>0</v>
      </c>
      <c r="AP26">
        <v>0</v>
      </c>
      <c r="AQ26">
        <v>0</v>
      </c>
      <c r="AR26">
        <v>20.905100515875166</v>
      </c>
      <c r="AS26">
        <v>17.627550813149625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45.119808460432907</v>
      </c>
      <c r="BB26">
        <f t="shared" si="0"/>
        <v>1034.3014465738477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401.04177674003608</v>
      </c>
      <c r="L27">
        <v>19.202687407112283</v>
      </c>
      <c r="M27">
        <v>66.666764365320589</v>
      </c>
      <c r="N27">
        <v>55.029563750930706</v>
      </c>
      <c r="O27">
        <v>76.822374861681837</v>
      </c>
      <c r="P27">
        <v>33.128039630119353</v>
      </c>
      <c r="Q27">
        <v>9.8097033768163193</v>
      </c>
      <c r="R27">
        <v>20.01860186514973</v>
      </c>
      <c r="S27">
        <v>12.291613178978722</v>
      </c>
      <c r="T27">
        <v>1.6773649551241911</v>
      </c>
      <c r="U27">
        <v>51.899438352957354</v>
      </c>
      <c r="V27">
        <v>9.1237021480821472</v>
      </c>
      <c r="W27">
        <v>20.427546474712972</v>
      </c>
      <c r="X27">
        <v>64.954327148001255</v>
      </c>
      <c r="Y27">
        <v>0</v>
      </c>
      <c r="Z27">
        <v>5.7718777532874137</v>
      </c>
      <c r="AA27">
        <v>14.715038938008767</v>
      </c>
      <c r="AB27">
        <v>14.779157470403087</v>
      </c>
      <c r="AC27">
        <v>10.591801125242982</v>
      </c>
      <c r="AD27">
        <v>4.9527066128127535</v>
      </c>
      <c r="AE27">
        <v>18.008314386698526</v>
      </c>
      <c r="AF27">
        <v>6.3557326224054522</v>
      </c>
      <c r="AG27">
        <v>32.87205636502965</v>
      </c>
      <c r="AH27">
        <v>39.428069117198902</v>
      </c>
      <c r="AI27">
        <v>2.0898855565481789</v>
      </c>
      <c r="AJ27">
        <v>0</v>
      </c>
      <c r="AK27">
        <v>31.958215546041473</v>
      </c>
      <c r="AL27">
        <v>26.94401526986378</v>
      </c>
      <c r="AM27">
        <v>8.5718537214834694</v>
      </c>
      <c r="AN27">
        <v>6.805086440722187E-2</v>
      </c>
      <c r="AO27">
        <v>0</v>
      </c>
      <c r="AP27">
        <v>0</v>
      </c>
      <c r="AQ27">
        <v>18.678647249302234</v>
      </c>
      <c r="AR27">
        <v>20.905100515875166</v>
      </c>
      <c r="AS27">
        <v>17.627550813149625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46.666003968040272</v>
      </c>
      <c r="BB27">
        <f t="shared" si="0"/>
        <v>1069.745574214742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401.04177674003608</v>
      </c>
      <c r="L28">
        <v>19.202687407112283</v>
      </c>
      <c r="M28">
        <v>66.666764365320589</v>
      </c>
      <c r="N28">
        <v>55.029563750930706</v>
      </c>
      <c r="O28">
        <v>76.822374861681837</v>
      </c>
      <c r="P28">
        <v>33.128039630119353</v>
      </c>
      <c r="Q28">
        <v>9.8097033768163193</v>
      </c>
      <c r="R28">
        <v>20.01860186514973</v>
      </c>
      <c r="S28">
        <v>12.291613178978722</v>
      </c>
      <c r="T28">
        <v>1.6773649551241911</v>
      </c>
      <c r="U28">
        <v>51.899438352957354</v>
      </c>
      <c r="V28">
        <v>9.1237021480821472</v>
      </c>
      <c r="W28">
        <v>20.427546474712972</v>
      </c>
      <c r="X28">
        <v>64.954327148001255</v>
      </c>
      <c r="Y28">
        <v>0</v>
      </c>
      <c r="Z28">
        <v>8.6578168591108344</v>
      </c>
      <c r="AA28">
        <v>18.559733951158421</v>
      </c>
      <c r="AB28">
        <v>14.779157470403087</v>
      </c>
      <c r="AC28">
        <v>10.602253766684019</v>
      </c>
      <c r="AD28">
        <v>9.905413225625507</v>
      </c>
      <c r="AE28">
        <v>27.012472567895319</v>
      </c>
      <c r="AF28">
        <v>6.3557326224054522</v>
      </c>
      <c r="AG28">
        <v>32.87205636502965</v>
      </c>
      <c r="AH28">
        <v>55.663156427155073</v>
      </c>
      <c r="AI28">
        <v>9.056170580321961</v>
      </c>
      <c r="AJ28">
        <v>0</v>
      </c>
      <c r="AK28">
        <v>31.958215546041473</v>
      </c>
      <c r="AL28">
        <v>26.94401526986378</v>
      </c>
      <c r="AM28">
        <v>8.5718537214834694</v>
      </c>
      <c r="AN28">
        <v>6.805086440722187E-2</v>
      </c>
      <c r="AO28">
        <v>0</v>
      </c>
      <c r="AP28">
        <v>0</v>
      </c>
      <c r="AQ28">
        <v>28.017970511806332</v>
      </c>
      <c r="AR28">
        <v>20.905100515875166</v>
      </c>
      <c r="AS28">
        <v>17.272086592990636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48.876521014535108</v>
      </c>
      <c r="BB28">
        <f t="shared" si="0"/>
        <v>1120.4182400987461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401.04177674003608</v>
      </c>
      <c r="L29">
        <v>19.202687407112283</v>
      </c>
      <c r="M29">
        <v>66.666764365320589</v>
      </c>
      <c r="N29">
        <v>55.029563750930706</v>
      </c>
      <c r="O29">
        <v>76.822374861681837</v>
      </c>
      <c r="P29">
        <v>33.128039630119353</v>
      </c>
      <c r="Q29">
        <v>9.8097033768163193</v>
      </c>
      <c r="R29">
        <v>20.01860186514973</v>
      </c>
      <c r="S29">
        <v>12.291613178978722</v>
      </c>
      <c r="T29">
        <v>1.6773649551241911</v>
      </c>
      <c r="U29">
        <v>51.899438352957354</v>
      </c>
      <c r="V29">
        <v>9.1237021480821472</v>
      </c>
      <c r="W29">
        <v>20.427546474712972</v>
      </c>
      <c r="X29">
        <v>64.954327148001255</v>
      </c>
      <c r="Y29">
        <v>0</v>
      </c>
      <c r="Z29">
        <v>8.6578168591108344</v>
      </c>
      <c r="AA29">
        <v>18.559733951158421</v>
      </c>
      <c r="AB29">
        <v>22.236255100927924</v>
      </c>
      <c r="AC29">
        <v>15.903729532630857</v>
      </c>
      <c r="AD29">
        <v>14.858119345399146</v>
      </c>
      <c r="AE29">
        <v>27.012472567895319</v>
      </c>
      <c r="AF29">
        <v>12.71146452077031</v>
      </c>
      <c r="AG29">
        <v>32.87205636502965</v>
      </c>
      <c r="AH29">
        <v>68.743997974326859</v>
      </c>
      <c r="AI29">
        <v>18.112340666483476</v>
      </c>
      <c r="AJ29">
        <v>0</v>
      </c>
      <c r="AK29">
        <v>31.958215546041473</v>
      </c>
      <c r="AL29">
        <v>26.94401526986378</v>
      </c>
      <c r="AM29">
        <v>8.5718537214834694</v>
      </c>
      <c r="AN29">
        <v>6.805086440722187E-2</v>
      </c>
      <c r="AO29">
        <v>0</v>
      </c>
      <c r="AP29">
        <v>0</v>
      </c>
      <c r="AQ29">
        <v>37.357294498604467</v>
      </c>
      <c r="AR29">
        <v>20.905100515875166</v>
      </c>
      <c r="AS29">
        <v>17.272086592990636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51.198232920587294</v>
      </c>
      <c r="BB29">
        <f t="shared" si="0"/>
        <v>1173.6398752274354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401.04177674003608</v>
      </c>
      <c r="L30">
        <v>19.202687407112283</v>
      </c>
      <c r="M30">
        <v>66.666764365320589</v>
      </c>
      <c r="N30">
        <v>55.029563750930706</v>
      </c>
      <c r="O30">
        <v>76.822374861681837</v>
      </c>
      <c r="P30">
        <v>33.128039630119353</v>
      </c>
      <c r="Q30">
        <v>9.8097033768163193</v>
      </c>
      <c r="R30">
        <v>20.01860186514973</v>
      </c>
      <c r="S30">
        <v>12.291613178978722</v>
      </c>
      <c r="T30">
        <v>1.6773649551241911</v>
      </c>
      <c r="U30">
        <v>51.899438352957354</v>
      </c>
      <c r="V30">
        <v>9.1237021480821472</v>
      </c>
      <c r="W30">
        <v>20.427546474712972</v>
      </c>
      <c r="X30">
        <v>64.954327148001255</v>
      </c>
      <c r="Y30">
        <v>0</v>
      </c>
      <c r="Z30">
        <v>8.6578168591108344</v>
      </c>
      <c r="AA30">
        <v>18.559733951158421</v>
      </c>
      <c r="AB30">
        <v>22.236255100927924</v>
      </c>
      <c r="AC30">
        <v>15.903729532630857</v>
      </c>
      <c r="AD30">
        <v>19.8108259582119</v>
      </c>
      <c r="AE30">
        <v>27.012472567895319</v>
      </c>
      <c r="AF30">
        <v>12.71146452077031</v>
      </c>
      <c r="AG30">
        <v>32.87205636502965</v>
      </c>
      <c r="AH30">
        <v>68.743997974326859</v>
      </c>
      <c r="AI30">
        <v>18.112340666483476</v>
      </c>
      <c r="AJ30">
        <v>0</v>
      </c>
      <c r="AK30">
        <v>31.958215546041473</v>
      </c>
      <c r="AL30">
        <v>26.94401526986378</v>
      </c>
      <c r="AM30">
        <v>8.5718537214834694</v>
      </c>
      <c r="AN30">
        <v>6.805086440722187E-2</v>
      </c>
      <c r="AO30">
        <v>0</v>
      </c>
      <c r="AP30">
        <v>0</v>
      </c>
      <c r="AQ30">
        <v>37.357294498604467</v>
      </c>
      <c r="AR30">
        <v>20.905100515875166</v>
      </c>
      <c r="AS30">
        <v>17.272086592990636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51.405256057002866</v>
      </c>
      <c r="BB30">
        <f t="shared" si="0"/>
        <v>1178.3855587038327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330.48561447223028</v>
      </c>
      <c r="L31">
        <v>10.029189119926244</v>
      </c>
      <c r="M31">
        <v>66.666764365320589</v>
      </c>
      <c r="N31">
        <v>55.029563750930706</v>
      </c>
      <c r="O31">
        <v>76.822374861681837</v>
      </c>
      <c r="P31">
        <v>33.128039630119353</v>
      </c>
      <c r="Q31">
        <v>3.0055584089403697</v>
      </c>
      <c r="R31">
        <v>20.01860186514973</v>
      </c>
      <c r="S31">
        <v>4.0073574156559904</v>
      </c>
      <c r="T31">
        <v>1.0041549116715052</v>
      </c>
      <c r="U31">
        <v>51.899438352957354</v>
      </c>
      <c r="V31">
        <v>9.1237021480821472</v>
      </c>
      <c r="W31">
        <v>20.427546474712972</v>
      </c>
      <c r="X31">
        <v>64.954327148001255</v>
      </c>
      <c r="Y31">
        <v>0</v>
      </c>
      <c r="Z31">
        <v>8.6578168591108344</v>
      </c>
      <c r="AA31">
        <v>18.559733951158421</v>
      </c>
      <c r="AB31">
        <v>22.236255100927924</v>
      </c>
      <c r="AC31">
        <v>15.903729532630857</v>
      </c>
      <c r="AD31">
        <v>19.8108259582119</v>
      </c>
      <c r="AE31">
        <v>27.012472567895319</v>
      </c>
      <c r="AF31">
        <v>12.71146452077031</v>
      </c>
      <c r="AG31">
        <v>32.87205636502965</v>
      </c>
      <c r="AH31">
        <v>68.743997974326859</v>
      </c>
      <c r="AI31">
        <v>18.112340666483476</v>
      </c>
      <c r="AJ31">
        <v>0</v>
      </c>
      <c r="AK31">
        <v>31.958215546041473</v>
      </c>
      <c r="AL31">
        <v>26.94401526986378</v>
      </c>
      <c r="AM31">
        <v>8.5718537214834694</v>
      </c>
      <c r="AN31">
        <v>6.805086440722187E-2</v>
      </c>
      <c r="AO31">
        <v>0</v>
      </c>
      <c r="AP31">
        <v>0.28203372624416423</v>
      </c>
      <c r="AQ31">
        <v>37.357294498604467</v>
      </c>
      <c r="AR31">
        <v>23.335926178576063</v>
      </c>
      <c r="AS31">
        <v>17.272086592990636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47.52711843788169</v>
      </c>
      <c r="BB31">
        <f t="shared" si="0"/>
        <v>1089.4852843822557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270.71002672596222</v>
      </c>
      <c r="L32">
        <v>10.02915329182718</v>
      </c>
      <c r="M32">
        <v>66.666764365320589</v>
      </c>
      <c r="N32">
        <v>55.029563750930706</v>
      </c>
      <c r="O32">
        <v>76.822374861681837</v>
      </c>
      <c r="P32">
        <v>33.128039630119353</v>
      </c>
      <c r="Q32">
        <v>3.1291631120431345</v>
      </c>
      <c r="R32">
        <v>20.01860186514973</v>
      </c>
      <c r="S32">
        <v>4.0047114830373181</v>
      </c>
      <c r="T32">
        <v>1.0041549116715052</v>
      </c>
      <c r="U32">
        <v>51.899438352957354</v>
      </c>
      <c r="V32">
        <v>9.1237021480821472</v>
      </c>
      <c r="W32">
        <v>20.427546474712972</v>
      </c>
      <c r="X32">
        <v>64.954327148001255</v>
      </c>
      <c r="Y32">
        <v>0</v>
      </c>
      <c r="Z32">
        <v>8.6578168591108344</v>
      </c>
      <c r="AA32">
        <v>18.559733951158421</v>
      </c>
      <c r="AB32">
        <v>22.236255100927924</v>
      </c>
      <c r="AC32">
        <v>15.903729532630857</v>
      </c>
      <c r="AD32">
        <v>19.8108259582119</v>
      </c>
      <c r="AE32">
        <v>27.012472567895319</v>
      </c>
      <c r="AF32">
        <v>12.71146452077031</v>
      </c>
      <c r="AG32">
        <v>32.87205636502965</v>
      </c>
      <c r="AH32">
        <v>68.743997974326859</v>
      </c>
      <c r="AI32">
        <v>18.112340666483476</v>
      </c>
      <c r="AJ32">
        <v>0</v>
      </c>
      <c r="AK32">
        <v>31.958215546041473</v>
      </c>
      <c r="AL32">
        <v>26.94401526986378</v>
      </c>
      <c r="AM32">
        <v>8.5718537214834694</v>
      </c>
      <c r="AN32">
        <v>6.805086440722187E-2</v>
      </c>
      <c r="AO32">
        <v>0</v>
      </c>
      <c r="AP32">
        <v>0.28203372624416423</v>
      </c>
      <c r="AQ32">
        <v>37.357294498604467</v>
      </c>
      <c r="AR32">
        <v>23.335926178576063</v>
      </c>
      <c r="AS32">
        <v>17.272086592990636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45.033553449079342</v>
      </c>
      <c r="BB32">
        <f t="shared" si="0"/>
        <v>1032.3241845671751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270.71002672596222</v>
      </c>
      <c r="L33">
        <v>10.02926018688191</v>
      </c>
      <c r="M33">
        <v>66.666764365320589</v>
      </c>
      <c r="N33">
        <v>55.029563750930706</v>
      </c>
      <c r="O33">
        <v>76.822374861681837</v>
      </c>
      <c r="P33">
        <v>33.128039630119353</v>
      </c>
      <c r="Q33">
        <v>3.0065496442192745</v>
      </c>
      <c r="R33">
        <v>20.01860186514973</v>
      </c>
      <c r="S33">
        <v>4.0047114830373181</v>
      </c>
      <c r="T33">
        <v>1.0041549116715052</v>
      </c>
      <c r="U33">
        <v>51.899438352957354</v>
      </c>
      <c r="V33">
        <v>9.1237021480821472</v>
      </c>
      <c r="W33">
        <v>20.427546474712972</v>
      </c>
      <c r="X33">
        <v>64.954327148001255</v>
      </c>
      <c r="Y33">
        <v>0</v>
      </c>
      <c r="Z33">
        <v>5.7718777532874137</v>
      </c>
      <c r="AA33">
        <v>18.559733951158421</v>
      </c>
      <c r="AB33">
        <v>22.236255100927924</v>
      </c>
      <c r="AC33">
        <v>15.903729532630857</v>
      </c>
      <c r="AD33">
        <v>14.858119345399146</v>
      </c>
      <c r="AE33">
        <v>27.012472567895319</v>
      </c>
      <c r="AF33">
        <v>6.3557326224054522</v>
      </c>
      <c r="AG33">
        <v>32.87205636502965</v>
      </c>
      <c r="AH33">
        <v>57.286664978605707</v>
      </c>
      <c r="AI33">
        <v>9.056170580321961</v>
      </c>
      <c r="AJ33">
        <v>0</v>
      </c>
      <c r="AK33">
        <v>31.958215546041473</v>
      </c>
      <c r="AL33">
        <v>35.635633199314832</v>
      </c>
      <c r="AM33">
        <v>8.5718537214834694</v>
      </c>
      <c r="AN33">
        <v>6.805086440722187E-2</v>
      </c>
      <c r="AO33">
        <v>0</v>
      </c>
      <c r="AP33">
        <v>0.28203372624416423</v>
      </c>
      <c r="AQ33">
        <v>28.017970511806332</v>
      </c>
      <c r="AR33">
        <v>20.905100515875166</v>
      </c>
      <c r="AS33">
        <v>17.272086592990636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43.44896063522625</v>
      </c>
      <c r="BB33">
        <f t="shared" si="0"/>
        <v>995.99985838932685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270.71002672596222</v>
      </c>
      <c r="L34">
        <v>10.029313128321757</v>
      </c>
      <c r="M34">
        <v>66.666764365320589</v>
      </c>
      <c r="N34">
        <v>55.029563750930706</v>
      </c>
      <c r="O34">
        <v>76.822374861681837</v>
      </c>
      <c r="P34">
        <v>33.128039630119353</v>
      </c>
      <c r="Q34">
        <v>3.5269258755982249</v>
      </c>
      <c r="R34">
        <v>20.01860186514973</v>
      </c>
      <c r="S34">
        <v>4.1490626317038508</v>
      </c>
      <c r="T34">
        <v>1.0041549116715052</v>
      </c>
      <c r="U34">
        <v>51.899438352957354</v>
      </c>
      <c r="V34">
        <v>9.1237021480821472</v>
      </c>
      <c r="W34">
        <v>20.427546474712972</v>
      </c>
      <c r="X34">
        <v>64.954327148001255</v>
      </c>
      <c r="Y34">
        <v>0</v>
      </c>
      <c r="Z34">
        <v>5.7718777532874137</v>
      </c>
      <c r="AA34">
        <v>18.559733951158421</v>
      </c>
      <c r="AB34">
        <v>22.236255100927924</v>
      </c>
      <c r="AC34">
        <v>15.903729532630857</v>
      </c>
      <c r="AD34">
        <v>9.905413225625507</v>
      </c>
      <c r="AE34">
        <v>18.008314386698526</v>
      </c>
      <c r="AF34">
        <v>6.3557326224054522</v>
      </c>
      <c r="AG34">
        <v>32.87205636502965</v>
      </c>
      <c r="AH34">
        <v>45.829331982884568</v>
      </c>
      <c r="AI34">
        <v>2.0898855565481789</v>
      </c>
      <c r="AJ34">
        <v>0</v>
      </c>
      <c r="AK34">
        <v>31.958215546041473</v>
      </c>
      <c r="AL34">
        <v>35.635633199314832</v>
      </c>
      <c r="AM34">
        <v>8.5718537214834694</v>
      </c>
      <c r="AN34">
        <v>6.805086440722187E-2</v>
      </c>
      <c r="AO34">
        <v>0</v>
      </c>
      <c r="AP34">
        <v>0.28203372624416423</v>
      </c>
      <c r="AQ34">
        <v>28.017970511806332</v>
      </c>
      <c r="AR34">
        <v>20.905100515875166</v>
      </c>
      <c r="AS34">
        <v>17.272086592990636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42.123244291668875</v>
      </c>
      <c r="BB34">
        <f t="shared" si="0"/>
        <v>965.60987273390424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281.78841292678538</v>
      </c>
      <c r="L35">
        <v>10.0293136843539</v>
      </c>
      <c r="M35">
        <v>66.666764365320589</v>
      </c>
      <c r="N35">
        <v>55.029563750930706</v>
      </c>
      <c r="O35">
        <v>76.822374861681837</v>
      </c>
      <c r="P35">
        <v>33.128039630119353</v>
      </c>
      <c r="Q35">
        <v>4.3319353270644951</v>
      </c>
      <c r="R35">
        <v>9.8633479099626271</v>
      </c>
      <c r="S35">
        <v>4.1729304338839208</v>
      </c>
      <c r="T35">
        <v>1.0041549116715052</v>
      </c>
      <c r="U35">
        <v>51.899438352957354</v>
      </c>
      <c r="V35">
        <v>3.0057686275645836</v>
      </c>
      <c r="W35">
        <v>5.0080433856083308</v>
      </c>
      <c r="X35">
        <v>64.954327148001255</v>
      </c>
      <c r="Y35">
        <v>0</v>
      </c>
      <c r="Z35">
        <v>5.7718777532874137</v>
      </c>
      <c r="AA35">
        <v>18.559733951158421</v>
      </c>
      <c r="AB35">
        <v>22.236255100927924</v>
      </c>
      <c r="AC35">
        <v>15.903729532630857</v>
      </c>
      <c r="AD35">
        <v>4.9527066128127535</v>
      </c>
      <c r="AE35">
        <v>8.9733116540259203</v>
      </c>
      <c r="AF35">
        <v>0</v>
      </c>
      <c r="AG35">
        <v>32.87205636502965</v>
      </c>
      <c r="AH35">
        <v>34.371999436025881</v>
      </c>
      <c r="AI35">
        <v>0</v>
      </c>
      <c r="AJ35">
        <v>0</v>
      </c>
      <c r="AK35">
        <v>31.958215546041473</v>
      </c>
      <c r="AL35">
        <v>35.635633199314832</v>
      </c>
      <c r="AM35">
        <v>8.5718537214834694</v>
      </c>
      <c r="AN35">
        <v>6.805086440722187E-2</v>
      </c>
      <c r="AO35">
        <v>0</v>
      </c>
      <c r="AP35">
        <v>2.6511183100666691</v>
      </c>
      <c r="AQ35">
        <v>28.017970511806332</v>
      </c>
      <c r="AR35">
        <v>20.905100515875166</v>
      </c>
      <c r="AS35">
        <v>17.272086592990636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39.978611606322424</v>
      </c>
      <c r="BB35">
        <f t="shared" si="0"/>
        <v>916.44750337746802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280.52403210988842</v>
      </c>
      <c r="L36">
        <v>10.0293136843539</v>
      </c>
      <c r="M36">
        <v>66.666764365320589</v>
      </c>
      <c r="N36">
        <v>55.029563750930706</v>
      </c>
      <c r="O36">
        <v>76.822374861681837</v>
      </c>
      <c r="P36">
        <v>33.128039630119353</v>
      </c>
      <c r="Q36">
        <v>4.3319353270644951</v>
      </c>
      <c r="R36">
        <v>5.0102702496572062</v>
      </c>
      <c r="S36">
        <v>4.1729304338839208</v>
      </c>
      <c r="T36">
        <v>1.0041549116715052</v>
      </c>
      <c r="U36">
        <v>51.899438352957354</v>
      </c>
      <c r="V36">
        <v>3.0057686275645836</v>
      </c>
      <c r="W36">
        <v>5.0080433856083308</v>
      </c>
      <c r="X36">
        <v>64.954327148001255</v>
      </c>
      <c r="Y36">
        <v>0</v>
      </c>
      <c r="Z36">
        <v>5.7718777532874137</v>
      </c>
      <c r="AA36">
        <v>18.559733951158421</v>
      </c>
      <c r="AB36">
        <v>22.236255100927924</v>
      </c>
      <c r="AC36">
        <v>15.903729532630857</v>
      </c>
      <c r="AD36">
        <v>0</v>
      </c>
      <c r="AE36">
        <v>8.9733116540259203</v>
      </c>
      <c r="AF36">
        <v>0</v>
      </c>
      <c r="AG36">
        <v>32.87205636502965</v>
      </c>
      <c r="AH36">
        <v>22.914666440304735</v>
      </c>
      <c r="AI36">
        <v>0</v>
      </c>
      <c r="AJ36">
        <v>0</v>
      </c>
      <c r="AK36">
        <v>31.958215546041473</v>
      </c>
      <c r="AL36">
        <v>35.635633199314832</v>
      </c>
      <c r="AM36">
        <v>8.5718537214834694</v>
      </c>
      <c r="AN36">
        <v>6.805086440722187E-2</v>
      </c>
      <c r="AO36">
        <v>0</v>
      </c>
      <c r="AP36">
        <v>2.6511183100666691</v>
      </c>
      <c r="AQ36">
        <v>18.678647249302234</v>
      </c>
      <c r="AR36">
        <v>20.905100515875166</v>
      </c>
      <c r="AS36">
        <v>17.272086592990636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38.646578473965981</v>
      </c>
      <c r="BB36">
        <f t="shared" si="0"/>
        <v>885.91271516158383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280.53428731480216</v>
      </c>
      <c r="L37">
        <v>10.0293136843539</v>
      </c>
      <c r="M37">
        <v>66.666764365320589</v>
      </c>
      <c r="N37">
        <v>55.029563750930706</v>
      </c>
      <c r="O37">
        <v>76.822374861681837</v>
      </c>
      <c r="P37">
        <v>33.128039630119353</v>
      </c>
      <c r="Q37">
        <v>4.3319353270644951</v>
      </c>
      <c r="R37">
        <v>5.0102702496572062</v>
      </c>
      <c r="S37">
        <v>4.1729304338839208</v>
      </c>
      <c r="T37">
        <v>1.0041549116715052</v>
      </c>
      <c r="U37">
        <v>51.899438352957354</v>
      </c>
      <c r="V37">
        <v>3.0057686275645836</v>
      </c>
      <c r="W37">
        <v>5.0080433856083308</v>
      </c>
      <c r="X37">
        <v>64.954327148001255</v>
      </c>
      <c r="Y37">
        <v>0</v>
      </c>
      <c r="Z37">
        <v>5.7718777532874137</v>
      </c>
      <c r="AA37">
        <v>12.373155967438947</v>
      </c>
      <c r="AB37">
        <v>22.236255100927924</v>
      </c>
      <c r="AC37">
        <v>10.591801125242982</v>
      </c>
      <c r="AD37">
        <v>0</v>
      </c>
      <c r="AE37">
        <v>8.9733116540259203</v>
      </c>
      <c r="AF37">
        <v>0</v>
      </c>
      <c r="AG37">
        <v>32.87205636502965</v>
      </c>
      <c r="AH37">
        <v>11.457332995721142</v>
      </c>
      <c r="AI37">
        <v>0</v>
      </c>
      <c r="AJ37">
        <v>0</v>
      </c>
      <c r="AK37">
        <v>31.958215546041473</v>
      </c>
      <c r="AL37">
        <v>26.94401526986378</v>
      </c>
      <c r="AM37">
        <v>8.5718537214834694</v>
      </c>
      <c r="AN37">
        <v>6.805086440722187E-2</v>
      </c>
      <c r="AO37">
        <v>0</v>
      </c>
      <c r="AP37">
        <v>2.6511183100666691</v>
      </c>
      <c r="AQ37">
        <v>18.678647249302234</v>
      </c>
      <c r="AR37">
        <v>20.905100515875166</v>
      </c>
      <c r="AS37">
        <v>17.272086592990636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37.324143406948401</v>
      </c>
      <c r="BB37">
        <f t="shared" si="0"/>
        <v>855.59794766837331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280.52403210988842</v>
      </c>
      <c r="L38">
        <v>10.0293136843539</v>
      </c>
      <c r="M38">
        <v>66.666764365320589</v>
      </c>
      <c r="N38">
        <v>55.029563750930706</v>
      </c>
      <c r="O38">
        <v>76.822374861681837</v>
      </c>
      <c r="P38">
        <v>33.128039630119353</v>
      </c>
      <c r="Q38">
        <v>4.3319353270644951</v>
      </c>
      <c r="R38">
        <v>5.0102702496572062</v>
      </c>
      <c r="S38">
        <v>4.1749714330188308</v>
      </c>
      <c r="T38">
        <v>1.0041549116715052</v>
      </c>
      <c r="U38">
        <v>51.899438352957354</v>
      </c>
      <c r="V38">
        <v>3.0057686275645836</v>
      </c>
      <c r="W38">
        <v>5.0080433856083308</v>
      </c>
      <c r="X38">
        <v>64.954327148001255</v>
      </c>
      <c r="Y38">
        <v>0</v>
      </c>
      <c r="Z38">
        <v>5.7718777532874137</v>
      </c>
      <c r="AA38">
        <v>12.373155967438947</v>
      </c>
      <c r="AB38">
        <v>22.236255100927924</v>
      </c>
      <c r="AC38">
        <v>10.591801125242982</v>
      </c>
      <c r="AD38">
        <v>0</v>
      </c>
      <c r="AE38">
        <v>8.9733116540259203</v>
      </c>
      <c r="AF38">
        <v>0</v>
      </c>
      <c r="AG38">
        <v>32.87205636502965</v>
      </c>
      <c r="AH38">
        <v>11.457332995721142</v>
      </c>
      <c r="AI38">
        <v>0</v>
      </c>
      <c r="AJ38">
        <v>0</v>
      </c>
      <c r="AK38">
        <v>31.958215546041473</v>
      </c>
      <c r="AL38">
        <v>26.94401526986378</v>
      </c>
      <c r="AM38">
        <v>8.5718537214834694</v>
      </c>
      <c r="AN38">
        <v>6.805086440722187E-2</v>
      </c>
      <c r="AO38">
        <v>0</v>
      </c>
      <c r="AP38">
        <v>2.6511183100666691</v>
      </c>
      <c r="AQ38">
        <v>18.678647249302234</v>
      </c>
      <c r="AR38">
        <v>23.335926178576063</v>
      </c>
      <c r="AS38">
        <v>17.272086592990636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37.425408565847782</v>
      </c>
      <c r="BB38">
        <f t="shared" si="0"/>
        <v>857.91929396639614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280.53428731480216</v>
      </c>
      <c r="L39">
        <v>10.0293136843539</v>
      </c>
      <c r="M39">
        <v>66.666764365320589</v>
      </c>
      <c r="N39">
        <v>55.029563750930706</v>
      </c>
      <c r="O39">
        <v>76.822374861681837</v>
      </c>
      <c r="P39">
        <v>33.128039630119353</v>
      </c>
      <c r="Q39">
        <v>3.0110324060833378</v>
      </c>
      <c r="R39">
        <v>5.0102702496572062</v>
      </c>
      <c r="S39">
        <v>4.1749714330188308</v>
      </c>
      <c r="T39">
        <v>1.0041549116715052</v>
      </c>
      <c r="U39">
        <v>51.899438352957354</v>
      </c>
      <c r="V39">
        <v>3.0057686275645836</v>
      </c>
      <c r="W39">
        <v>5.0080433856083308</v>
      </c>
      <c r="X39">
        <v>64.954327148001255</v>
      </c>
      <c r="Y39">
        <v>0</v>
      </c>
      <c r="Z39">
        <v>5.7718777532874137</v>
      </c>
      <c r="AA39">
        <v>6.1865779837194737</v>
      </c>
      <c r="AB39">
        <v>22.236255100927924</v>
      </c>
      <c r="AC39">
        <v>10.591801125242982</v>
      </c>
      <c r="AD39">
        <v>0</v>
      </c>
      <c r="AE39">
        <v>0</v>
      </c>
      <c r="AF39">
        <v>0</v>
      </c>
      <c r="AG39">
        <v>32.87205636502965</v>
      </c>
      <c r="AH39">
        <v>11.457332995721142</v>
      </c>
      <c r="AI39">
        <v>0</v>
      </c>
      <c r="AJ39">
        <v>0</v>
      </c>
      <c r="AK39">
        <v>31.958215546041473</v>
      </c>
      <c r="AL39">
        <v>26.94401526986378</v>
      </c>
      <c r="AM39">
        <v>8.5718537214834694</v>
      </c>
      <c r="AN39">
        <v>6.805086440722187E-2</v>
      </c>
      <c r="AO39">
        <v>0</v>
      </c>
      <c r="AP39">
        <v>2.6511183100666691</v>
      </c>
      <c r="AQ39">
        <v>18.678647249302234</v>
      </c>
      <c r="AR39">
        <v>23.335926178576063</v>
      </c>
      <c r="AS39">
        <v>17.272086592990636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36.736940104458363</v>
      </c>
      <c r="BB39">
        <f t="shared" si="0"/>
        <v>842.13722507397279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280.52403210988842</v>
      </c>
      <c r="L40">
        <v>10.0293136843539</v>
      </c>
      <c r="M40">
        <v>66.666764365320589</v>
      </c>
      <c r="N40">
        <v>55.029563750930706</v>
      </c>
      <c r="O40">
        <v>76.822374861681837</v>
      </c>
      <c r="P40">
        <v>33.128039630119353</v>
      </c>
      <c r="Q40">
        <v>3.0110324060833378</v>
      </c>
      <c r="R40">
        <v>5.0102702496572062</v>
      </c>
      <c r="S40">
        <v>4.1749714330188308</v>
      </c>
      <c r="T40">
        <v>1.0041549116715052</v>
      </c>
      <c r="U40">
        <v>51.899438352957354</v>
      </c>
      <c r="V40">
        <v>3.0057686275645836</v>
      </c>
      <c r="W40">
        <v>5.0080433856083308</v>
      </c>
      <c r="X40">
        <v>64.954327148001255</v>
      </c>
      <c r="Y40">
        <v>0</v>
      </c>
      <c r="Z40">
        <v>5.7718777532874137</v>
      </c>
      <c r="AA40">
        <v>0</v>
      </c>
      <c r="AB40">
        <v>14.779157470403087</v>
      </c>
      <c r="AC40">
        <v>10.591801125242982</v>
      </c>
      <c r="AD40">
        <v>0</v>
      </c>
      <c r="AE40">
        <v>0</v>
      </c>
      <c r="AF40">
        <v>0</v>
      </c>
      <c r="AG40">
        <v>32.87205636502965</v>
      </c>
      <c r="AH40">
        <v>11.457332995721142</v>
      </c>
      <c r="AI40">
        <v>0</v>
      </c>
      <c r="AJ40">
        <v>0</v>
      </c>
      <c r="AK40">
        <v>31.958215546041473</v>
      </c>
      <c r="AL40">
        <v>26.94401526986378</v>
      </c>
      <c r="AM40">
        <v>8.5718537214834694</v>
      </c>
      <c r="AN40">
        <v>6.805086440722187E-2</v>
      </c>
      <c r="AO40">
        <v>0</v>
      </c>
      <c r="AP40">
        <v>2.6511183100666691</v>
      </c>
      <c r="AQ40">
        <v>18.678647249302234</v>
      </c>
      <c r="AR40">
        <v>20.905100515875166</v>
      </c>
      <c r="AS40">
        <v>17.272086592990636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36.064597283516697</v>
      </c>
      <c r="BB40">
        <f t="shared" si="0"/>
        <v>826.72481141305548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280.83767203468375</v>
      </c>
      <c r="L41">
        <v>10.0293136843539</v>
      </c>
      <c r="M41">
        <v>66.666764365320589</v>
      </c>
      <c r="N41">
        <v>55.029563750930706</v>
      </c>
      <c r="O41">
        <v>76.822374861681837</v>
      </c>
      <c r="P41">
        <v>33.128039630119353</v>
      </c>
      <c r="Q41">
        <v>4.3427599076648056</v>
      </c>
      <c r="R41">
        <v>5.0102702496572062</v>
      </c>
      <c r="S41">
        <v>4.1756377623628724</v>
      </c>
      <c r="T41">
        <v>1.0041549116715052</v>
      </c>
      <c r="U41">
        <v>51.899438352957354</v>
      </c>
      <c r="V41">
        <v>3.0057686275645836</v>
      </c>
      <c r="W41">
        <v>5.0080433856083308</v>
      </c>
      <c r="X41">
        <v>64.954327148001255</v>
      </c>
      <c r="Y41">
        <v>0</v>
      </c>
      <c r="Z41">
        <v>5.7718777532874137</v>
      </c>
      <c r="AA41">
        <v>0</v>
      </c>
      <c r="AB41">
        <v>14.779157470403087</v>
      </c>
      <c r="AC41">
        <v>5.2959010567894875</v>
      </c>
      <c r="AD41">
        <v>0</v>
      </c>
      <c r="AE41">
        <v>0</v>
      </c>
      <c r="AF41">
        <v>0</v>
      </c>
      <c r="AG41">
        <v>32.87205636502965</v>
      </c>
      <c r="AH41">
        <v>11.457332995721142</v>
      </c>
      <c r="AI41">
        <v>0</v>
      </c>
      <c r="AJ41">
        <v>0</v>
      </c>
      <c r="AK41">
        <v>31.958215546041473</v>
      </c>
      <c r="AL41">
        <v>26.94401526986378</v>
      </c>
      <c r="AM41">
        <v>8.5718537214834694</v>
      </c>
      <c r="AN41">
        <v>6.805086440722187E-2</v>
      </c>
      <c r="AO41">
        <v>0</v>
      </c>
      <c r="AP41">
        <v>0.1128133988282711</v>
      </c>
      <c r="AQ41">
        <v>18.678647249302234</v>
      </c>
      <c r="AR41">
        <v>20.905100515875166</v>
      </c>
      <c r="AS41">
        <v>17.272086592990636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35.805931726354693</v>
      </c>
      <c r="BB41">
        <f t="shared" si="0"/>
        <v>820.7953057462463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280.82227661565162</v>
      </c>
      <c r="L42">
        <v>10.0293136843539</v>
      </c>
      <c r="M42">
        <v>66.666764365320589</v>
      </c>
      <c r="N42">
        <v>55.029563750930706</v>
      </c>
      <c r="O42">
        <v>76.822374861681837</v>
      </c>
      <c r="P42">
        <v>33.128039630119353</v>
      </c>
      <c r="Q42">
        <v>4.3427599076648056</v>
      </c>
      <c r="R42">
        <v>5.0102702496572062</v>
      </c>
      <c r="S42">
        <v>4.1756377623628724</v>
      </c>
      <c r="T42">
        <v>1.0041549116715052</v>
      </c>
      <c r="U42">
        <v>51.899438352957354</v>
      </c>
      <c r="V42">
        <v>3.0057686275645836</v>
      </c>
      <c r="W42">
        <v>5.0080433856083308</v>
      </c>
      <c r="X42">
        <v>64.954327148001255</v>
      </c>
      <c r="Y42">
        <v>0</v>
      </c>
      <c r="Z42">
        <v>5.7718777532874137</v>
      </c>
      <c r="AA42">
        <v>0</v>
      </c>
      <c r="AB42">
        <v>7.3520680162112368</v>
      </c>
      <c r="AC42">
        <v>5.2959010567894875</v>
      </c>
      <c r="AD42">
        <v>0</v>
      </c>
      <c r="AE42">
        <v>0</v>
      </c>
      <c r="AF42">
        <v>0</v>
      </c>
      <c r="AG42">
        <v>32.87205636502965</v>
      </c>
      <c r="AH42">
        <v>9.8338239954080571</v>
      </c>
      <c r="AI42">
        <v>0</v>
      </c>
      <c r="AJ42">
        <v>0</v>
      </c>
      <c r="AK42">
        <v>31.958215546041473</v>
      </c>
      <c r="AL42">
        <v>26.94401526986378</v>
      </c>
      <c r="AM42">
        <v>8.5718537214834694</v>
      </c>
      <c r="AN42">
        <v>6.805086440722187E-2</v>
      </c>
      <c r="AO42">
        <v>0</v>
      </c>
      <c r="AP42">
        <v>0.1128133988282711</v>
      </c>
      <c r="AQ42">
        <v>18.678647249302234</v>
      </c>
      <c r="AR42">
        <v>20.905100515875166</v>
      </c>
      <c r="AS42">
        <v>17.272086592990636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35.426973182440868</v>
      </c>
      <c r="BB42">
        <f t="shared" si="0"/>
        <v>812.1082704166231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281.57196218066736</v>
      </c>
      <c r="L43">
        <v>10.0293136843539</v>
      </c>
      <c r="M43">
        <v>66.666764365320589</v>
      </c>
      <c r="N43">
        <v>55.029563750930706</v>
      </c>
      <c r="O43">
        <v>76.822374861681837</v>
      </c>
      <c r="P43">
        <v>33.128039630119353</v>
      </c>
      <c r="Q43">
        <v>4.3203143166649838</v>
      </c>
      <c r="R43">
        <v>5.0102702496572062</v>
      </c>
      <c r="S43">
        <v>4.6880781021312812</v>
      </c>
      <c r="T43">
        <v>1.0041549116715052</v>
      </c>
      <c r="U43">
        <v>51.899438352957354</v>
      </c>
      <c r="V43">
        <v>3.0057686275645836</v>
      </c>
      <c r="W43">
        <v>5.0080433856083308</v>
      </c>
      <c r="X43">
        <v>64.954327148001255</v>
      </c>
      <c r="Y43">
        <v>0</v>
      </c>
      <c r="Z43">
        <v>5.7718777532874137</v>
      </c>
      <c r="AA43">
        <v>0</v>
      </c>
      <c r="AB43">
        <v>7.3520680162112368</v>
      </c>
      <c r="AC43">
        <v>0</v>
      </c>
      <c r="AD43">
        <v>0</v>
      </c>
      <c r="AE43">
        <v>0</v>
      </c>
      <c r="AF43">
        <v>0</v>
      </c>
      <c r="AG43">
        <v>32.87205636502965</v>
      </c>
      <c r="AH43">
        <v>9.277192812669588</v>
      </c>
      <c r="AI43">
        <v>0</v>
      </c>
      <c r="AJ43">
        <v>0</v>
      </c>
      <c r="AK43">
        <v>31.958215546041473</v>
      </c>
      <c r="AL43">
        <v>35.635633199314832</v>
      </c>
      <c r="AM43">
        <v>8.5718537214834694</v>
      </c>
      <c r="AN43">
        <v>6.805086440722187E-2</v>
      </c>
      <c r="AO43">
        <v>0</v>
      </c>
      <c r="AP43">
        <v>0.1128133988282711</v>
      </c>
      <c r="AQ43">
        <v>18.678647249302234</v>
      </c>
      <c r="AR43">
        <v>20.905100515875166</v>
      </c>
      <c r="AS43">
        <v>17.272086592990636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35.597465601395832</v>
      </c>
      <c r="BB43">
        <f t="shared" si="0"/>
        <v>816.01654400137545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281.26869298784612</v>
      </c>
      <c r="L44">
        <v>10.0293136843539</v>
      </c>
      <c r="M44">
        <v>66.666764365320589</v>
      </c>
      <c r="N44">
        <v>55.029563750930706</v>
      </c>
      <c r="O44">
        <v>76.822374861681837</v>
      </c>
      <c r="P44">
        <v>33.128039630119353</v>
      </c>
      <c r="Q44">
        <v>4.3110039011001753</v>
      </c>
      <c r="R44">
        <v>5.0102702496572062</v>
      </c>
      <c r="S44">
        <v>4.224702145489859</v>
      </c>
      <c r="T44">
        <v>1.0041549116715052</v>
      </c>
      <c r="U44">
        <v>51.899438352957354</v>
      </c>
      <c r="V44">
        <v>3.0057686275645836</v>
      </c>
      <c r="W44">
        <v>5.0080433856083308</v>
      </c>
      <c r="X44">
        <v>64.954327148001255</v>
      </c>
      <c r="Y44">
        <v>0</v>
      </c>
      <c r="Z44">
        <v>5.7718777532874137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32.87205636502965</v>
      </c>
      <c r="AH44">
        <v>9.277192812669588</v>
      </c>
      <c r="AI44">
        <v>0</v>
      </c>
      <c r="AJ44">
        <v>0</v>
      </c>
      <c r="AK44">
        <v>31.958215546041473</v>
      </c>
      <c r="AL44">
        <v>35.635633199314832</v>
      </c>
      <c r="AM44">
        <v>8.5718537214834694</v>
      </c>
      <c r="AN44">
        <v>6.805086440722187E-2</v>
      </c>
      <c r="AO44">
        <v>0</v>
      </c>
      <c r="AP44">
        <v>0.1128133988282711</v>
      </c>
      <c r="AQ44">
        <v>18.678647249302234</v>
      </c>
      <c r="AR44">
        <v>20.905100515875166</v>
      </c>
      <c r="AS44">
        <v>17.272086592990636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35.257714215700055</v>
      </c>
      <c r="BB44">
        <f t="shared" si="0"/>
        <v>808.22827180583272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281.26010713131427</v>
      </c>
      <c r="L45">
        <v>10.0293136843539</v>
      </c>
      <c r="M45">
        <v>66.666764365320589</v>
      </c>
      <c r="N45">
        <v>55.029563750930706</v>
      </c>
      <c r="O45">
        <v>76.822374861681837</v>
      </c>
      <c r="P45">
        <v>33.128039630119353</v>
      </c>
      <c r="Q45">
        <v>4.3110039011001753</v>
      </c>
      <c r="R45">
        <v>5.0138410479455784</v>
      </c>
      <c r="S45">
        <v>4.224702145489859</v>
      </c>
      <c r="T45">
        <v>1.0041549116715052</v>
      </c>
      <c r="U45">
        <v>51.899438352957354</v>
      </c>
      <c r="V45">
        <v>3.0058513364952231</v>
      </c>
      <c r="W45">
        <v>5.008650499464891</v>
      </c>
      <c r="X45">
        <v>64.954327148001255</v>
      </c>
      <c r="Y45">
        <v>0</v>
      </c>
      <c r="Z45">
        <v>5.7718777532874137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32.87205636502965</v>
      </c>
      <c r="AH45">
        <v>0</v>
      </c>
      <c r="AI45">
        <v>0</v>
      </c>
      <c r="AJ45">
        <v>0</v>
      </c>
      <c r="AK45">
        <v>31.958215546041473</v>
      </c>
      <c r="AL45">
        <v>35.635633199314832</v>
      </c>
      <c r="AM45">
        <v>8.5718537214834694</v>
      </c>
      <c r="AN45">
        <v>6.805086440722187E-2</v>
      </c>
      <c r="AO45">
        <v>0</v>
      </c>
      <c r="AP45">
        <v>0.1128133988282711</v>
      </c>
      <c r="AQ45">
        <v>18.678647249302234</v>
      </c>
      <c r="AR45">
        <v>20.905100515875166</v>
      </c>
      <c r="AS45">
        <v>17.272086592990636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34.869746761288404</v>
      </c>
      <c r="BB45">
        <f t="shared" si="0"/>
        <v>799.33472121211855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281.23565708687892</v>
      </c>
      <c r="L46">
        <v>10.0293136843539</v>
      </c>
      <c r="M46">
        <v>66.666764365320589</v>
      </c>
      <c r="N46">
        <v>55.029563750930706</v>
      </c>
      <c r="O46">
        <v>76.822374861681837</v>
      </c>
      <c r="P46">
        <v>33.128039630119353</v>
      </c>
      <c r="Q46">
        <v>4.3110039011001753</v>
      </c>
      <c r="R46">
        <v>5.0138410479455784</v>
      </c>
      <c r="S46">
        <v>4.224702145489859</v>
      </c>
      <c r="T46">
        <v>1.0041549116715052</v>
      </c>
      <c r="U46">
        <v>51.899438352957354</v>
      </c>
      <c r="V46">
        <v>3.0058513364952231</v>
      </c>
      <c r="W46">
        <v>5.008650499464891</v>
      </c>
      <c r="X46">
        <v>64.954327148001255</v>
      </c>
      <c r="Y46">
        <v>0</v>
      </c>
      <c r="Z46">
        <v>5.7718777532874137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32.87205636502965</v>
      </c>
      <c r="AH46">
        <v>0</v>
      </c>
      <c r="AI46">
        <v>0</v>
      </c>
      <c r="AJ46">
        <v>0</v>
      </c>
      <c r="AK46">
        <v>31.958215546041473</v>
      </c>
      <c r="AL46">
        <v>35.635633199314832</v>
      </c>
      <c r="AM46">
        <v>8.5718537214834694</v>
      </c>
      <c r="AN46">
        <v>6.805086440722187E-2</v>
      </c>
      <c r="AO46">
        <v>0</v>
      </c>
      <c r="AP46">
        <v>0.1128133988282711</v>
      </c>
      <c r="AQ46">
        <v>18.678647249302234</v>
      </c>
      <c r="AR46">
        <v>20.905100515875166</v>
      </c>
      <c r="AS46">
        <v>17.272086592990636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34.868724749431003</v>
      </c>
      <c r="BB46">
        <f t="shared" si="0"/>
        <v>799.31129317954048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281.26010713131427</v>
      </c>
      <c r="L47">
        <v>10.039770555745816</v>
      </c>
      <c r="M47">
        <v>66.666764365320589</v>
      </c>
      <c r="N47">
        <v>55.029563750930706</v>
      </c>
      <c r="O47">
        <v>76.822374861681837</v>
      </c>
      <c r="P47">
        <v>33.128039630119353</v>
      </c>
      <c r="Q47">
        <v>4.3110039011001753</v>
      </c>
      <c r="R47">
        <v>5.0138410479455784</v>
      </c>
      <c r="S47">
        <v>4.224702145489859</v>
      </c>
      <c r="T47">
        <v>1.0041549116715052</v>
      </c>
      <c r="U47">
        <v>51.899438352957354</v>
      </c>
      <c r="V47">
        <v>3.0058513364952231</v>
      </c>
      <c r="W47">
        <v>5.008650499464891</v>
      </c>
      <c r="X47">
        <v>64.95455022518945</v>
      </c>
      <c r="Y47">
        <v>0</v>
      </c>
      <c r="Z47">
        <v>5.7718777532874137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32.87205636502965</v>
      </c>
      <c r="AH47">
        <v>0</v>
      </c>
      <c r="AI47">
        <v>0</v>
      </c>
      <c r="AJ47">
        <v>0</v>
      </c>
      <c r="AK47">
        <v>31.958215546041473</v>
      </c>
      <c r="AL47">
        <v>35.635633199314832</v>
      </c>
      <c r="AM47">
        <v>8.5718537214834694</v>
      </c>
      <c r="AN47">
        <v>6.805086440722187E-2</v>
      </c>
      <c r="AO47">
        <v>0</v>
      </c>
      <c r="AP47">
        <v>0.1128133988282711</v>
      </c>
      <c r="AQ47">
        <v>18.678647249302234</v>
      </c>
      <c r="AR47">
        <v>20.905100515875166</v>
      </c>
      <c r="AS47">
        <v>17.272086592990636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34.870193183139044</v>
      </c>
      <c r="BB47">
        <f t="shared" si="0"/>
        <v>799.34495473884795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281.23565708687892</v>
      </c>
      <c r="L48">
        <v>10.039770555745816</v>
      </c>
      <c r="M48">
        <v>66.666764365320589</v>
      </c>
      <c r="N48">
        <v>55.029563750930706</v>
      </c>
      <c r="O48">
        <v>76.822374861681837</v>
      </c>
      <c r="P48">
        <v>33.128039630119353</v>
      </c>
      <c r="Q48">
        <v>4.3110039011001753</v>
      </c>
      <c r="R48">
        <v>4.6274600790618594</v>
      </c>
      <c r="S48">
        <v>4.224702145489859</v>
      </c>
      <c r="T48">
        <v>1.0041549116715052</v>
      </c>
      <c r="U48">
        <v>51.899438352957354</v>
      </c>
      <c r="V48">
        <v>3.0058513364952231</v>
      </c>
      <c r="W48">
        <v>5.008650499464891</v>
      </c>
      <c r="X48">
        <v>64.95455022518945</v>
      </c>
      <c r="Y48">
        <v>0</v>
      </c>
      <c r="Z48">
        <v>5.7718777532874137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32.87205636502965</v>
      </c>
      <c r="AH48">
        <v>0</v>
      </c>
      <c r="AI48">
        <v>0</v>
      </c>
      <c r="AJ48">
        <v>0</v>
      </c>
      <c r="AK48">
        <v>31.958215546041473</v>
      </c>
      <c r="AL48">
        <v>35.635633199314832</v>
      </c>
      <c r="AM48">
        <v>8.5718537214834694</v>
      </c>
      <c r="AN48">
        <v>6.805086440722187E-2</v>
      </c>
      <c r="AO48">
        <v>0</v>
      </c>
      <c r="AP48">
        <v>0.1128133988282711</v>
      </c>
      <c r="AQ48">
        <v>18.678647249302234</v>
      </c>
      <c r="AR48">
        <v>20.905100515875166</v>
      </c>
      <c r="AS48">
        <v>17.272086592990636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34.853020446782303</v>
      </c>
      <c r="BB48">
        <f t="shared" si="0"/>
        <v>798.95129646188559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281.26010713131427</v>
      </c>
      <c r="L49">
        <v>10.039770555745816</v>
      </c>
      <c r="M49">
        <v>66.666764365320589</v>
      </c>
      <c r="N49">
        <v>55.029563750930706</v>
      </c>
      <c r="O49">
        <v>76.822374861681837</v>
      </c>
      <c r="P49">
        <v>33.128039630119353</v>
      </c>
      <c r="Q49">
        <v>3.1318403690506842</v>
      </c>
      <c r="R49">
        <v>5.0093132133890448</v>
      </c>
      <c r="S49">
        <v>4.224702145489859</v>
      </c>
      <c r="T49">
        <v>1.0041549116715052</v>
      </c>
      <c r="U49">
        <v>51.899438352957354</v>
      </c>
      <c r="V49">
        <v>3.0058513364952231</v>
      </c>
      <c r="W49">
        <v>5.008650499464891</v>
      </c>
      <c r="X49">
        <v>64.95455022518945</v>
      </c>
      <c r="Y49">
        <v>0</v>
      </c>
      <c r="Z49">
        <v>5.7718777532874137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32.87205636502965</v>
      </c>
      <c r="AH49">
        <v>0</v>
      </c>
      <c r="AI49">
        <v>0</v>
      </c>
      <c r="AJ49">
        <v>0</v>
      </c>
      <c r="AK49">
        <v>31.958215546041473</v>
      </c>
      <c r="AL49">
        <v>35.635633199314832</v>
      </c>
      <c r="AM49">
        <v>8.5718537214834694</v>
      </c>
      <c r="AN49">
        <v>6.805086440722187E-2</v>
      </c>
      <c r="AO49">
        <v>0</v>
      </c>
      <c r="AP49">
        <v>0.1128133988282711</v>
      </c>
      <c r="AQ49">
        <v>18.678647249302234</v>
      </c>
      <c r="AR49">
        <v>20.905100515875166</v>
      </c>
      <c r="AS49">
        <v>17.272086592990636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34.820714884014912</v>
      </c>
      <c r="BB49">
        <f t="shared" si="0"/>
        <v>798.21074167136601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281.23565708687892</v>
      </c>
      <c r="L50">
        <v>10.039770555745816</v>
      </c>
      <c r="M50">
        <v>66.666764365320589</v>
      </c>
      <c r="N50">
        <v>55.029563750930706</v>
      </c>
      <c r="O50">
        <v>76.822374861681837</v>
      </c>
      <c r="P50">
        <v>33.128039630119353</v>
      </c>
      <c r="Q50">
        <v>3.1333297010675216</v>
      </c>
      <c r="R50">
        <v>5.0093132133890448</v>
      </c>
      <c r="S50">
        <v>4.1721334067876992</v>
      </c>
      <c r="T50">
        <v>1.0041549116715052</v>
      </c>
      <c r="U50">
        <v>51.899438352957354</v>
      </c>
      <c r="V50">
        <v>3.0058513364952231</v>
      </c>
      <c r="W50">
        <v>5.008650499464891</v>
      </c>
      <c r="X50">
        <v>64.95455022518945</v>
      </c>
      <c r="Y50">
        <v>0</v>
      </c>
      <c r="Z50">
        <v>5.7718777532874137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32.87205636502965</v>
      </c>
      <c r="AH50">
        <v>0</v>
      </c>
      <c r="AI50">
        <v>0</v>
      </c>
      <c r="AJ50">
        <v>0</v>
      </c>
      <c r="AK50">
        <v>31.958215546041473</v>
      </c>
      <c r="AL50">
        <v>35.635633199314832</v>
      </c>
      <c r="AM50">
        <v>8.5718537214834694</v>
      </c>
      <c r="AN50">
        <v>6.805086440722187E-2</v>
      </c>
      <c r="AO50">
        <v>0</v>
      </c>
      <c r="AP50">
        <v>0.1128133988282711</v>
      </c>
      <c r="AQ50">
        <v>18.678647249302234</v>
      </c>
      <c r="AR50">
        <v>20.905100515875166</v>
      </c>
      <c r="AS50">
        <v>17.272086592990636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34.817557752958059</v>
      </c>
      <c r="BB50">
        <f t="shared" si="0"/>
        <v>798.13836935130223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281.26010713131427</v>
      </c>
      <c r="L51">
        <v>10.029549490567614</v>
      </c>
      <c r="M51">
        <v>66.666764365320589</v>
      </c>
      <c r="N51">
        <v>55.029563750930706</v>
      </c>
      <c r="O51">
        <v>76.822374861681837</v>
      </c>
      <c r="P51">
        <v>33.128039630119353</v>
      </c>
      <c r="Q51">
        <v>3.129740778163602</v>
      </c>
      <c r="R51">
        <v>5.0093132133890448</v>
      </c>
      <c r="S51">
        <v>4.1721334067876992</v>
      </c>
      <c r="T51">
        <v>1.0041549116715052</v>
      </c>
      <c r="U51">
        <v>51.899438352957354</v>
      </c>
      <c r="V51">
        <v>3.0058513364952231</v>
      </c>
      <c r="W51">
        <v>5.008650499464891</v>
      </c>
      <c r="X51">
        <v>64.954327148001255</v>
      </c>
      <c r="Y51">
        <v>0</v>
      </c>
      <c r="Z51">
        <v>5.7718777532874137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32.87205636502965</v>
      </c>
      <c r="AH51">
        <v>0</v>
      </c>
      <c r="AI51">
        <v>0</v>
      </c>
      <c r="AJ51">
        <v>0</v>
      </c>
      <c r="AK51">
        <v>31.958215546041473</v>
      </c>
      <c r="AL51">
        <v>35.635633199314832</v>
      </c>
      <c r="AM51">
        <v>8.5718537214834694</v>
      </c>
      <c r="AN51">
        <v>6.805086440722187E-2</v>
      </c>
      <c r="AO51">
        <v>0</v>
      </c>
      <c r="AP51">
        <v>0.1128133988282711</v>
      </c>
      <c r="AQ51">
        <v>18.678647249302234</v>
      </c>
      <c r="AR51">
        <v>20.905100515875166</v>
      </c>
      <c r="AS51">
        <v>17.272086592990636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34.817993182687168</v>
      </c>
      <c r="BB51">
        <f t="shared" si="0"/>
        <v>798.14835090073825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281.23565708687892</v>
      </c>
      <c r="L52">
        <v>10.029549490567614</v>
      </c>
      <c r="M52">
        <v>66.666764365320589</v>
      </c>
      <c r="N52">
        <v>55.029563750930706</v>
      </c>
      <c r="O52">
        <v>76.822374861681837</v>
      </c>
      <c r="P52">
        <v>33.128039630119353</v>
      </c>
      <c r="Q52">
        <v>3.129740778163602</v>
      </c>
      <c r="R52">
        <v>5.0093132133890448</v>
      </c>
      <c r="S52">
        <v>4.1719528613943631</v>
      </c>
      <c r="T52">
        <v>1.0041549116715052</v>
      </c>
      <c r="U52">
        <v>51.899438352957354</v>
      </c>
      <c r="V52">
        <v>3.0058513364952231</v>
      </c>
      <c r="W52">
        <v>5.008650499464891</v>
      </c>
      <c r="X52">
        <v>64.954327148001255</v>
      </c>
      <c r="Y52">
        <v>0</v>
      </c>
      <c r="Z52">
        <v>5.7718777532874137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32.87205636502965</v>
      </c>
      <c r="AH52">
        <v>0</v>
      </c>
      <c r="AI52">
        <v>6.9662850237737821</v>
      </c>
      <c r="AJ52">
        <v>0</v>
      </c>
      <c r="AK52">
        <v>31.958215546041473</v>
      </c>
      <c r="AL52">
        <v>35.635633199314832</v>
      </c>
      <c r="AM52">
        <v>8.5718537214834694</v>
      </c>
      <c r="AN52">
        <v>6.805086440722187E-2</v>
      </c>
      <c r="AO52">
        <v>0</v>
      </c>
      <c r="AP52">
        <v>0.1128133988282711</v>
      </c>
      <c r="AQ52">
        <v>18.678647249302234</v>
      </c>
      <c r="AR52">
        <v>20.905100515875166</v>
      </c>
      <c r="AS52">
        <v>17.272086592990636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35.108154338026075</v>
      </c>
      <c r="BB52">
        <f t="shared" si="0"/>
        <v>804.79984417934429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279.72482790579107</v>
      </c>
      <c r="L53">
        <v>10.029309883963617</v>
      </c>
      <c r="M53">
        <v>66.666764365320589</v>
      </c>
      <c r="N53">
        <v>55.029563750930706</v>
      </c>
      <c r="O53">
        <v>76.822374861681837</v>
      </c>
      <c r="P53">
        <v>33.128039630119353</v>
      </c>
      <c r="Q53">
        <v>3.129740778163602</v>
      </c>
      <c r="R53">
        <v>5.0098677057699748</v>
      </c>
      <c r="S53">
        <v>4.1719528613943631</v>
      </c>
      <c r="T53">
        <v>1.0041549116715052</v>
      </c>
      <c r="U53">
        <v>51.899438352957354</v>
      </c>
      <c r="V53">
        <v>3.0058513364952231</v>
      </c>
      <c r="W53">
        <v>5.008650499464891</v>
      </c>
      <c r="X53">
        <v>64.954327148001255</v>
      </c>
      <c r="Y53">
        <v>0</v>
      </c>
      <c r="Z53">
        <v>5.7718777532874137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32.87205636502965</v>
      </c>
      <c r="AH53">
        <v>0</v>
      </c>
      <c r="AI53">
        <v>2.0898855565481789</v>
      </c>
      <c r="AJ53">
        <v>0</v>
      </c>
      <c r="AK53">
        <v>31.958215546041473</v>
      </c>
      <c r="AL53">
        <v>35.635633199314832</v>
      </c>
      <c r="AM53">
        <v>8.5718537214834694</v>
      </c>
      <c r="AN53">
        <v>6.805086440722187E-2</v>
      </c>
      <c r="AO53">
        <v>0</v>
      </c>
      <c r="AP53">
        <v>0.16922032741589318</v>
      </c>
      <c r="AQ53">
        <v>18.678647249302234</v>
      </c>
      <c r="AR53">
        <v>20.905100515875166</v>
      </c>
      <c r="AS53">
        <v>17.272086592990636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34.843539152366965</v>
      </c>
      <c r="BB53">
        <f t="shared" si="0"/>
        <v>798.73395253105457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280.28875751671961</v>
      </c>
      <c r="L54">
        <v>10.029336792063338</v>
      </c>
      <c r="M54">
        <v>66.666764365320589</v>
      </c>
      <c r="N54">
        <v>55.029563750930706</v>
      </c>
      <c r="O54">
        <v>76.822374861681837</v>
      </c>
      <c r="P54">
        <v>33.128039630119353</v>
      </c>
      <c r="Q54">
        <v>3.5155694640240105</v>
      </c>
      <c r="R54">
        <v>5.0098677057699748</v>
      </c>
      <c r="S54">
        <v>4.1693697887486403</v>
      </c>
      <c r="T54">
        <v>1.0041549116715052</v>
      </c>
      <c r="U54">
        <v>51.899438352957354</v>
      </c>
      <c r="V54">
        <v>3.0058513364952231</v>
      </c>
      <c r="W54">
        <v>5.008650499464891</v>
      </c>
      <c r="X54">
        <v>64.954327148001255</v>
      </c>
      <c r="Y54">
        <v>0</v>
      </c>
      <c r="Z54">
        <v>5.7718777532874137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32.87205636502965</v>
      </c>
      <c r="AH54">
        <v>0</v>
      </c>
      <c r="AI54">
        <v>0</v>
      </c>
      <c r="AJ54">
        <v>0</v>
      </c>
      <c r="AK54">
        <v>31.958215546041473</v>
      </c>
      <c r="AL54">
        <v>35.635633199314832</v>
      </c>
      <c r="AM54">
        <v>8.5718537214834694</v>
      </c>
      <c r="AN54">
        <v>6.805086440722187E-2</v>
      </c>
      <c r="AO54">
        <v>0</v>
      </c>
      <c r="AP54">
        <v>0.16922032741589318</v>
      </c>
      <c r="AQ54">
        <v>18.678647249302234</v>
      </c>
      <c r="AR54">
        <v>20.905100515875166</v>
      </c>
      <c r="AS54">
        <v>17.272086592990636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34.795774985231013</v>
      </c>
      <c r="BB54">
        <f t="shared" si="0"/>
        <v>797.63903327388516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280.33286107012248</v>
      </c>
      <c r="L55">
        <v>10.0293136843539</v>
      </c>
      <c r="M55">
        <v>66.666764365320589</v>
      </c>
      <c r="N55">
        <v>55.029563750930706</v>
      </c>
      <c r="O55">
        <v>76.822374861681837</v>
      </c>
      <c r="P55">
        <v>33.128039630119353</v>
      </c>
      <c r="Q55">
        <v>4.9260981992893953</v>
      </c>
      <c r="R55">
        <v>5.0098677057699748</v>
      </c>
      <c r="S55">
        <v>4.416588790089131</v>
      </c>
      <c r="T55">
        <v>1.0041549116715052</v>
      </c>
      <c r="U55">
        <v>51.899438352957354</v>
      </c>
      <c r="V55">
        <v>3.0058513364952231</v>
      </c>
      <c r="W55">
        <v>5.008650499464891</v>
      </c>
      <c r="X55">
        <v>64.95455022518945</v>
      </c>
      <c r="Y55">
        <v>0</v>
      </c>
      <c r="Z55">
        <v>5.7718777532874137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6.3557326224054522</v>
      </c>
      <c r="AG55">
        <v>32.87205636502965</v>
      </c>
      <c r="AH55">
        <v>0</v>
      </c>
      <c r="AI55">
        <v>0</v>
      </c>
      <c r="AJ55">
        <v>0</v>
      </c>
      <c r="AK55">
        <v>31.958215546041473</v>
      </c>
      <c r="AL55">
        <v>35.635633199314832</v>
      </c>
      <c r="AM55">
        <v>8.5718537214834694</v>
      </c>
      <c r="AN55">
        <v>6.805086440722187E-2</v>
      </c>
      <c r="AO55">
        <v>0</v>
      </c>
      <c r="AP55">
        <v>0.16922032741589318</v>
      </c>
      <c r="AQ55">
        <v>18.678647249302234</v>
      </c>
      <c r="AR55">
        <v>20.905100515875166</v>
      </c>
      <c r="AS55">
        <v>17.272086592990636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35.132590351494166</v>
      </c>
      <c r="BB55">
        <f t="shared" si="0"/>
        <v>805.36000178951497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280.28875751671961</v>
      </c>
      <c r="L56">
        <v>10.0293136843539</v>
      </c>
      <c r="M56">
        <v>66.666764365320589</v>
      </c>
      <c r="N56">
        <v>55.029563750930706</v>
      </c>
      <c r="O56">
        <v>76.822374861681837</v>
      </c>
      <c r="P56">
        <v>33.128039630119353</v>
      </c>
      <c r="Q56">
        <v>4.9260981992893953</v>
      </c>
      <c r="R56">
        <v>5.0138410479455784</v>
      </c>
      <c r="S56">
        <v>4.416588790089131</v>
      </c>
      <c r="T56">
        <v>1.0041549116715052</v>
      </c>
      <c r="U56">
        <v>51.899438352957354</v>
      </c>
      <c r="V56">
        <v>3.0058513364952231</v>
      </c>
      <c r="W56">
        <v>5.008650499464891</v>
      </c>
      <c r="X56">
        <v>64.95455022518945</v>
      </c>
      <c r="Y56">
        <v>0</v>
      </c>
      <c r="Z56">
        <v>5.7718777532874137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6.3557326224054522</v>
      </c>
      <c r="AG56">
        <v>32.87205636502965</v>
      </c>
      <c r="AH56">
        <v>0</v>
      </c>
      <c r="AI56">
        <v>0</v>
      </c>
      <c r="AJ56">
        <v>0</v>
      </c>
      <c r="AK56">
        <v>31.958215546041473</v>
      </c>
      <c r="AL56">
        <v>35.635633199314832</v>
      </c>
      <c r="AM56">
        <v>8.5718537214834694</v>
      </c>
      <c r="AN56">
        <v>6.805086440722187E-2</v>
      </c>
      <c r="AO56">
        <v>0</v>
      </c>
      <c r="AP56">
        <v>0.16922032741589318</v>
      </c>
      <c r="AQ56">
        <v>18.678647249302234</v>
      </c>
      <c r="AR56">
        <v>20.905100515875166</v>
      </c>
      <c r="AS56">
        <v>17.272086592990636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35.130912908664833</v>
      </c>
      <c r="BB56">
        <f t="shared" si="0"/>
        <v>805.32154902111699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281.77872934244948</v>
      </c>
      <c r="L57">
        <v>10.039770555745816</v>
      </c>
      <c r="M57">
        <v>66.666764365320589</v>
      </c>
      <c r="N57">
        <v>55.029563750930706</v>
      </c>
      <c r="O57">
        <v>76.822374861681837</v>
      </c>
      <c r="P57">
        <v>33.128039630119353</v>
      </c>
      <c r="Q57">
        <v>5.0413051826666297</v>
      </c>
      <c r="R57">
        <v>5.0138410479455784</v>
      </c>
      <c r="S57">
        <v>5.9918347882861642</v>
      </c>
      <c r="T57">
        <v>1.0041549116715052</v>
      </c>
      <c r="U57">
        <v>51.899438352957354</v>
      </c>
      <c r="V57">
        <v>3.0058513364952231</v>
      </c>
      <c r="W57">
        <v>5.0081273745992263</v>
      </c>
      <c r="X57">
        <v>64.95455022518945</v>
      </c>
      <c r="Y57">
        <v>0</v>
      </c>
      <c r="Z57">
        <v>5.7718777532874137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6.3557326224054522</v>
      </c>
      <c r="AG57">
        <v>32.87205636502965</v>
      </c>
      <c r="AH57">
        <v>0</v>
      </c>
      <c r="AI57">
        <v>0</v>
      </c>
      <c r="AJ57">
        <v>0</v>
      </c>
      <c r="AK57">
        <v>31.958215546041473</v>
      </c>
      <c r="AL57">
        <v>26.94401526986378</v>
      </c>
      <c r="AM57">
        <v>8.5718537214834694</v>
      </c>
      <c r="AN57">
        <v>6.805086440722187E-2</v>
      </c>
      <c r="AO57">
        <v>0</v>
      </c>
      <c r="AP57">
        <v>0.16922032741589318</v>
      </c>
      <c r="AQ57">
        <v>18.678647249302234</v>
      </c>
      <c r="AR57">
        <v>20.905100515875166</v>
      </c>
      <c r="AS57">
        <v>17.272086592990636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34.90096026676391</v>
      </c>
      <c r="BB57">
        <f t="shared" si="0"/>
        <v>800.05024228739728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281.77972808576732</v>
      </c>
      <c r="L58">
        <v>10.039770555745816</v>
      </c>
      <c r="M58">
        <v>66.666764365320589</v>
      </c>
      <c r="N58">
        <v>55.029563750930706</v>
      </c>
      <c r="O58">
        <v>76.822374861681837</v>
      </c>
      <c r="P58">
        <v>33.128039630119353</v>
      </c>
      <c r="Q58">
        <v>4.4856374910691983</v>
      </c>
      <c r="R58">
        <v>5.0138410479455784</v>
      </c>
      <c r="S58">
        <v>5.9609142092937057</v>
      </c>
      <c r="T58">
        <v>1.0041549116715052</v>
      </c>
      <c r="U58">
        <v>51.899438352957354</v>
      </c>
      <c r="V58">
        <v>3.0057686275645836</v>
      </c>
      <c r="W58">
        <v>5.0081273745992263</v>
      </c>
      <c r="X58">
        <v>64.954327148001255</v>
      </c>
      <c r="Y58">
        <v>0</v>
      </c>
      <c r="Z58">
        <v>5.7718777532874137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6.3557326224054522</v>
      </c>
      <c r="AG58">
        <v>32.87205636502965</v>
      </c>
      <c r="AH58">
        <v>0</v>
      </c>
      <c r="AI58">
        <v>0</v>
      </c>
      <c r="AJ58">
        <v>0</v>
      </c>
      <c r="AK58">
        <v>31.958215546041473</v>
      </c>
      <c r="AL58">
        <v>26.94401526986378</v>
      </c>
      <c r="AM58">
        <v>8.5718537214834694</v>
      </c>
      <c r="AN58">
        <v>6.805086440722187E-2</v>
      </c>
      <c r="AO58">
        <v>0</v>
      </c>
      <c r="AP58">
        <v>0.16922032741589318</v>
      </c>
      <c r="AQ58">
        <v>18.678647249302234</v>
      </c>
      <c r="AR58">
        <v>20.905100515875166</v>
      </c>
      <c r="AS58">
        <v>17.272086592990636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34.876469842664157</v>
      </c>
      <c r="BB58">
        <f t="shared" si="0"/>
        <v>799.48883739810617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281.78878223269163</v>
      </c>
      <c r="L59">
        <v>10.039770555745816</v>
      </c>
      <c r="M59">
        <v>66.666764365320589</v>
      </c>
      <c r="N59">
        <v>55.029563750930706</v>
      </c>
      <c r="O59">
        <v>76.822374861681837</v>
      </c>
      <c r="P59">
        <v>33.128039630119353</v>
      </c>
      <c r="Q59">
        <v>4.4856374910691983</v>
      </c>
      <c r="R59">
        <v>5.0150885857741017</v>
      </c>
      <c r="S59">
        <v>5.9609142092937057</v>
      </c>
      <c r="T59">
        <v>1.0041549116715052</v>
      </c>
      <c r="U59">
        <v>51.899438352957354</v>
      </c>
      <c r="V59">
        <v>3.0057686275645836</v>
      </c>
      <c r="W59">
        <v>5.0081273745992263</v>
      </c>
      <c r="X59">
        <v>64.954327148001255</v>
      </c>
      <c r="Y59">
        <v>0</v>
      </c>
      <c r="Z59">
        <v>5.7718777532874137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6.3557326224054522</v>
      </c>
      <c r="AG59">
        <v>32.87205636502965</v>
      </c>
      <c r="AH59">
        <v>0</v>
      </c>
      <c r="AI59">
        <v>0</v>
      </c>
      <c r="AJ59">
        <v>0</v>
      </c>
      <c r="AK59">
        <v>31.958215546041473</v>
      </c>
      <c r="AL59">
        <v>26.94401526986378</v>
      </c>
      <c r="AM59">
        <v>8.5718537214834694</v>
      </c>
      <c r="AN59">
        <v>6.805086440722187E-2</v>
      </c>
      <c r="AO59">
        <v>0</v>
      </c>
      <c r="AP59">
        <v>0.33844065483178637</v>
      </c>
      <c r="AQ59">
        <v>18.678647249302234</v>
      </c>
      <c r="AR59">
        <v>20.905100515875166</v>
      </c>
      <c r="AS59">
        <v>17.272086592990636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34.883973862772841</v>
      </c>
      <c r="BB59">
        <f t="shared" si="0"/>
        <v>799.66085539016626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281.77972808576732</v>
      </c>
      <c r="L60">
        <v>10.039770555745816</v>
      </c>
      <c r="M60">
        <v>66.666764365320589</v>
      </c>
      <c r="N60">
        <v>55.029563750930706</v>
      </c>
      <c r="O60">
        <v>76.822374861681837</v>
      </c>
      <c r="P60">
        <v>33.128039630119353</v>
      </c>
      <c r="Q60">
        <v>4.4856374910691983</v>
      </c>
      <c r="R60">
        <v>5.0151379022448692</v>
      </c>
      <c r="S60">
        <v>5.9609142092937057</v>
      </c>
      <c r="T60">
        <v>1.0041549116715052</v>
      </c>
      <c r="U60">
        <v>51.899438352957354</v>
      </c>
      <c r="V60">
        <v>9.1237021480821472</v>
      </c>
      <c r="W60">
        <v>20.427824078510199</v>
      </c>
      <c r="X60">
        <v>64.954327148001255</v>
      </c>
      <c r="Y60">
        <v>0</v>
      </c>
      <c r="Z60">
        <v>5.7718777532874137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6.3557326224054522</v>
      </c>
      <c r="AG60">
        <v>32.87205636502965</v>
      </c>
      <c r="AH60">
        <v>0</v>
      </c>
      <c r="AI60">
        <v>0</v>
      </c>
      <c r="AJ60">
        <v>0</v>
      </c>
      <c r="AK60">
        <v>31.958215546041473</v>
      </c>
      <c r="AL60">
        <v>26.94401526986378</v>
      </c>
      <c r="AM60">
        <v>8.5718537214834694</v>
      </c>
      <c r="AN60">
        <v>6.805086440722187E-2</v>
      </c>
      <c r="AO60">
        <v>0</v>
      </c>
      <c r="AP60">
        <v>0.33844065483178637</v>
      </c>
      <c r="AQ60">
        <v>9.339323986798135</v>
      </c>
      <c r="AR60">
        <v>20.905100515875166</v>
      </c>
      <c r="AS60">
        <v>17.272086592990636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35.393486691868297</v>
      </c>
      <c r="BB60">
        <f t="shared" si="0"/>
        <v>811.34064469254179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281.78878223269163</v>
      </c>
      <c r="L61">
        <v>10.039770555745816</v>
      </c>
      <c r="M61">
        <v>66.666764365320589</v>
      </c>
      <c r="N61">
        <v>55.029563750930706</v>
      </c>
      <c r="O61">
        <v>76.822374861681837</v>
      </c>
      <c r="P61">
        <v>33.128039630119353</v>
      </c>
      <c r="Q61">
        <v>4.4856374910691983</v>
      </c>
      <c r="R61">
        <v>20.022714795847619</v>
      </c>
      <c r="S61">
        <v>5.9609142092937057</v>
      </c>
      <c r="T61">
        <v>1.0041549116715052</v>
      </c>
      <c r="U61">
        <v>51.899438352957354</v>
      </c>
      <c r="V61">
        <v>9.1285703484583927</v>
      </c>
      <c r="W61">
        <v>20.427824078510199</v>
      </c>
      <c r="X61">
        <v>64.95455022518945</v>
      </c>
      <c r="Y61">
        <v>0</v>
      </c>
      <c r="Z61">
        <v>5.7718777532874137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6.3557326224054522</v>
      </c>
      <c r="AG61">
        <v>32.87205636502965</v>
      </c>
      <c r="AH61">
        <v>0</v>
      </c>
      <c r="AI61">
        <v>0</v>
      </c>
      <c r="AJ61">
        <v>0</v>
      </c>
      <c r="AK61">
        <v>31.958215546041473</v>
      </c>
      <c r="AL61">
        <v>26.94401526986378</v>
      </c>
      <c r="AM61">
        <v>8.5718537214834694</v>
      </c>
      <c r="AN61">
        <v>6.805086440722187E-2</v>
      </c>
      <c r="AO61">
        <v>0</v>
      </c>
      <c r="AP61">
        <v>0.33844065483178637</v>
      </c>
      <c r="AQ61">
        <v>9.339323986798135</v>
      </c>
      <c r="AR61">
        <v>20.905100515875166</v>
      </c>
      <c r="AS61">
        <v>17.272086592990636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36.021394684764537</v>
      </c>
      <c r="BB61">
        <f t="shared" si="0"/>
        <v>825.73445901773687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281.77972808576732</v>
      </c>
      <c r="L62">
        <v>10.039770555745816</v>
      </c>
      <c r="M62">
        <v>66.666764365320589</v>
      </c>
      <c r="N62">
        <v>55.029563750930706</v>
      </c>
      <c r="O62">
        <v>76.822374861681837</v>
      </c>
      <c r="P62">
        <v>33.128039630119353</v>
      </c>
      <c r="Q62">
        <v>4.4856374910691983</v>
      </c>
      <c r="R62">
        <v>20.022714795847619</v>
      </c>
      <c r="S62">
        <v>5.9609142092937057</v>
      </c>
      <c r="T62">
        <v>1.0041549116715052</v>
      </c>
      <c r="U62">
        <v>51.899438352957354</v>
      </c>
      <c r="V62">
        <v>9.1285703484583927</v>
      </c>
      <c r="W62">
        <v>20.427824078510199</v>
      </c>
      <c r="X62">
        <v>64.95455022518945</v>
      </c>
      <c r="Y62">
        <v>0</v>
      </c>
      <c r="Z62">
        <v>5.7718777532874137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6.3557326224054522</v>
      </c>
      <c r="AG62">
        <v>32.87205636502965</v>
      </c>
      <c r="AH62">
        <v>0</v>
      </c>
      <c r="AI62">
        <v>0</v>
      </c>
      <c r="AJ62">
        <v>0</v>
      </c>
      <c r="AK62">
        <v>31.958215546041473</v>
      </c>
      <c r="AL62">
        <v>26.94401526986378</v>
      </c>
      <c r="AM62">
        <v>8.5718537214834694</v>
      </c>
      <c r="AN62">
        <v>6.805086440722187E-2</v>
      </c>
      <c r="AO62">
        <v>0</v>
      </c>
      <c r="AP62">
        <v>0.33844065483178637</v>
      </c>
      <c r="AQ62">
        <v>9.339323986798135</v>
      </c>
      <c r="AR62">
        <v>20.905100515875166</v>
      </c>
      <c r="AS62">
        <v>17.272086592990636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36.021016221423075</v>
      </c>
      <c r="BB62">
        <f t="shared" si="0"/>
        <v>825.72578333415402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279.6834312487801</v>
      </c>
      <c r="L63">
        <v>10.039770555745816</v>
      </c>
      <c r="M63">
        <v>66.666764365320589</v>
      </c>
      <c r="N63">
        <v>55.029563750930706</v>
      </c>
      <c r="O63">
        <v>76.822374861681837</v>
      </c>
      <c r="P63">
        <v>33.128039630119353</v>
      </c>
      <c r="Q63">
        <v>4.3477857855382593</v>
      </c>
      <c r="R63">
        <v>20.022714795847619</v>
      </c>
      <c r="S63">
        <v>4.3407740183436028</v>
      </c>
      <c r="T63">
        <v>1.0041549116715052</v>
      </c>
      <c r="U63">
        <v>51.899438352957354</v>
      </c>
      <c r="V63">
        <v>9.1285703484583927</v>
      </c>
      <c r="W63">
        <v>20.427824078510199</v>
      </c>
      <c r="X63">
        <v>64.95455022518945</v>
      </c>
      <c r="Y63">
        <v>0</v>
      </c>
      <c r="Z63">
        <v>5.7718777532874137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6.3557326224054522</v>
      </c>
      <c r="AG63">
        <v>32.87205636502965</v>
      </c>
      <c r="AH63">
        <v>0</v>
      </c>
      <c r="AI63">
        <v>0</v>
      </c>
      <c r="AJ63">
        <v>0</v>
      </c>
      <c r="AK63">
        <v>31.958215546041473</v>
      </c>
      <c r="AL63">
        <v>18.252397340412724</v>
      </c>
      <c r="AM63">
        <v>8.5718537214834694</v>
      </c>
      <c r="AN63">
        <v>6.805086440722187E-2</v>
      </c>
      <c r="AO63">
        <v>0</v>
      </c>
      <c r="AP63">
        <v>0.33844065483178637</v>
      </c>
      <c r="AQ63">
        <v>9.339323986798135</v>
      </c>
      <c r="AR63">
        <v>20.905100515875166</v>
      </c>
      <c r="AS63">
        <v>17.272086592990636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35.496597322913054</v>
      </c>
      <c r="BB63">
        <f t="shared" si="0"/>
        <v>813.70429556974466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279.63772382497336</v>
      </c>
      <c r="L64">
        <v>10.039770555745816</v>
      </c>
      <c r="M64">
        <v>66.666764365320589</v>
      </c>
      <c r="N64">
        <v>55.029563750930706</v>
      </c>
      <c r="O64">
        <v>76.822374861681837</v>
      </c>
      <c r="P64">
        <v>33.128039630119353</v>
      </c>
      <c r="Q64">
        <v>3.0065496442192745</v>
      </c>
      <c r="R64">
        <v>20.022714795847619</v>
      </c>
      <c r="S64">
        <v>4.1719528613943631</v>
      </c>
      <c r="T64">
        <v>1.0041549116715052</v>
      </c>
      <c r="U64">
        <v>51.899438352957354</v>
      </c>
      <c r="V64">
        <v>9.1237021480821472</v>
      </c>
      <c r="W64">
        <v>20.198665302190545</v>
      </c>
      <c r="X64">
        <v>64.954327148001255</v>
      </c>
      <c r="Y64">
        <v>0</v>
      </c>
      <c r="Z64">
        <v>5.7718777532874137</v>
      </c>
      <c r="AA64">
        <v>0</v>
      </c>
      <c r="AB64">
        <v>0</v>
      </c>
      <c r="AC64">
        <v>0</v>
      </c>
      <c r="AD64">
        <v>0</v>
      </c>
      <c r="AE64">
        <v>8.9733116540259203</v>
      </c>
      <c r="AF64">
        <v>6.3557326224054522</v>
      </c>
      <c r="AG64">
        <v>32.87205636502965</v>
      </c>
      <c r="AH64">
        <v>0</v>
      </c>
      <c r="AI64">
        <v>0</v>
      </c>
      <c r="AJ64">
        <v>0</v>
      </c>
      <c r="AK64">
        <v>31.958215546041473</v>
      </c>
      <c r="AL64">
        <v>18.252397340412724</v>
      </c>
      <c r="AM64">
        <v>8.5718537214834694</v>
      </c>
      <c r="AN64">
        <v>6.805086440722187E-2</v>
      </c>
      <c r="AO64">
        <v>0</v>
      </c>
      <c r="AP64">
        <v>0.33844065483178637</v>
      </c>
      <c r="AQ64">
        <v>9.339323986798135</v>
      </c>
      <c r="AR64">
        <v>20.905100515875166</v>
      </c>
      <c r="AS64">
        <v>17.272086592990636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35.79685913241628</v>
      </c>
      <c r="BB64">
        <f t="shared" si="0"/>
        <v>820.58733063830834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270.70796331836624</v>
      </c>
      <c r="L65">
        <v>10.028829287781479</v>
      </c>
      <c r="M65">
        <v>66.666764365320589</v>
      </c>
      <c r="N65">
        <v>55.029563750930706</v>
      </c>
      <c r="O65">
        <v>76.822374861681837</v>
      </c>
      <c r="P65">
        <v>33.128039630119353</v>
      </c>
      <c r="Q65">
        <v>3.0065496442192745</v>
      </c>
      <c r="R65">
        <v>20.022714795847619</v>
      </c>
      <c r="S65">
        <v>4.0047114830373181</v>
      </c>
      <c r="T65">
        <v>1.0041549116715052</v>
      </c>
      <c r="U65">
        <v>51.899438352957354</v>
      </c>
      <c r="V65">
        <v>9.1237021480821472</v>
      </c>
      <c r="W65">
        <v>20.427546474712972</v>
      </c>
      <c r="X65">
        <v>64.954327148001255</v>
      </c>
      <c r="Y65">
        <v>0</v>
      </c>
      <c r="Z65">
        <v>2.8859391058234194</v>
      </c>
      <c r="AA65">
        <v>0</v>
      </c>
      <c r="AB65">
        <v>0</v>
      </c>
      <c r="AC65">
        <v>0</v>
      </c>
      <c r="AD65">
        <v>0</v>
      </c>
      <c r="AE65">
        <v>8.9733116540259203</v>
      </c>
      <c r="AF65">
        <v>6.3557326224054522</v>
      </c>
      <c r="AG65">
        <v>32.87205636502965</v>
      </c>
      <c r="AH65">
        <v>0</v>
      </c>
      <c r="AI65">
        <v>6.9662850237737821</v>
      </c>
      <c r="AJ65">
        <v>0</v>
      </c>
      <c r="AK65">
        <v>31.958215546041473</v>
      </c>
      <c r="AL65">
        <v>18.252397340412724</v>
      </c>
      <c r="AM65">
        <v>8.5718537214834694</v>
      </c>
      <c r="AN65">
        <v>6.805086440722187E-2</v>
      </c>
      <c r="AO65">
        <v>0</v>
      </c>
      <c r="AP65">
        <v>0.33844065483178637</v>
      </c>
      <c r="AQ65">
        <v>9.339323986798135</v>
      </c>
      <c r="AR65">
        <v>20.905100515875166</v>
      </c>
      <c r="AS65">
        <v>17.272086592990636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35.596272820165019</v>
      </c>
      <c r="BB65">
        <f t="shared" si="0"/>
        <v>815.98920134646346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270.70254090007103</v>
      </c>
      <c r="L66">
        <v>10.028829287781479</v>
      </c>
      <c r="M66">
        <v>66.666764365320589</v>
      </c>
      <c r="N66">
        <v>55.029563750930706</v>
      </c>
      <c r="O66">
        <v>76.822374861681837</v>
      </c>
      <c r="P66">
        <v>33.128039630119353</v>
      </c>
      <c r="Q66">
        <v>3.0065496442192745</v>
      </c>
      <c r="R66">
        <v>20.022714795847619</v>
      </c>
      <c r="S66">
        <v>4.0047114830373181</v>
      </c>
      <c r="T66">
        <v>1.0041549116715052</v>
      </c>
      <c r="U66">
        <v>51.899438352957354</v>
      </c>
      <c r="V66">
        <v>9.1237021480821472</v>
      </c>
      <c r="W66">
        <v>20.427546474712972</v>
      </c>
      <c r="X66">
        <v>64.954327148001255</v>
      </c>
      <c r="Y66">
        <v>0</v>
      </c>
      <c r="Z66">
        <v>2.8859391058234194</v>
      </c>
      <c r="AA66">
        <v>0</v>
      </c>
      <c r="AB66">
        <v>0</v>
      </c>
      <c r="AC66">
        <v>0</v>
      </c>
      <c r="AD66">
        <v>0</v>
      </c>
      <c r="AE66">
        <v>8.9733116540259203</v>
      </c>
      <c r="AF66">
        <v>6.3557326224054522</v>
      </c>
      <c r="AG66">
        <v>32.87205636502965</v>
      </c>
      <c r="AH66">
        <v>0</v>
      </c>
      <c r="AI66">
        <v>2.0898855565481789</v>
      </c>
      <c r="AJ66">
        <v>0</v>
      </c>
      <c r="AK66">
        <v>31.958215546041473</v>
      </c>
      <c r="AL66">
        <v>18.252397340412724</v>
      </c>
      <c r="AM66">
        <v>8.5718537214834694</v>
      </c>
      <c r="AN66">
        <v>6.805086440722187E-2</v>
      </c>
      <c r="AO66">
        <v>0</v>
      </c>
      <c r="AP66">
        <v>0.33844065483178637</v>
      </c>
      <c r="AQ66">
        <v>9.339323986798135</v>
      </c>
      <c r="AR66">
        <v>20.905100515875166</v>
      </c>
      <c r="AS66">
        <v>17.272086592990636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35.39221266535025</v>
      </c>
      <c r="BB66">
        <f t="shared" si="0"/>
        <v>811.31143961575742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315.8228421787307</v>
      </c>
      <c r="L67">
        <v>19.202714156365321</v>
      </c>
      <c r="M67">
        <v>66.666764365320589</v>
      </c>
      <c r="N67">
        <v>55.029563750930706</v>
      </c>
      <c r="O67">
        <v>76.822374861681837</v>
      </c>
      <c r="P67">
        <v>33.128039630119353</v>
      </c>
      <c r="Q67">
        <v>9.8010291739423341</v>
      </c>
      <c r="R67">
        <v>20.022714795847619</v>
      </c>
      <c r="S67">
        <v>12.286227089758718</v>
      </c>
      <c r="T67">
        <v>1.6773649551241911</v>
      </c>
      <c r="U67">
        <v>51.899438352957354</v>
      </c>
      <c r="V67">
        <v>9.1237021480821472</v>
      </c>
      <c r="W67">
        <v>20.427546474712972</v>
      </c>
      <c r="X67">
        <v>64.954327148001255</v>
      </c>
      <c r="Y67">
        <v>0</v>
      </c>
      <c r="Z67">
        <v>2.8859391058234194</v>
      </c>
      <c r="AA67">
        <v>0</v>
      </c>
      <c r="AB67">
        <v>0</v>
      </c>
      <c r="AC67">
        <v>0</v>
      </c>
      <c r="AD67">
        <v>0</v>
      </c>
      <c r="AE67">
        <v>11.356847484950968</v>
      </c>
      <c r="AF67">
        <v>6.3557326224054522</v>
      </c>
      <c r="AG67">
        <v>32.87205636502965</v>
      </c>
      <c r="AH67">
        <v>9.277192812669588</v>
      </c>
      <c r="AI67">
        <v>0</v>
      </c>
      <c r="AJ67">
        <v>0</v>
      </c>
      <c r="AK67">
        <v>31.958215546041473</v>
      </c>
      <c r="AL67">
        <v>18.252397340412724</v>
      </c>
      <c r="AM67">
        <v>8.5718537214834694</v>
      </c>
      <c r="AN67">
        <v>6.805086440722187E-2</v>
      </c>
      <c r="AO67">
        <v>0</v>
      </c>
      <c r="AP67">
        <v>0.33844065483178637</v>
      </c>
      <c r="AQ67">
        <v>9.339323986798135</v>
      </c>
      <c r="AR67">
        <v>20.905100515875166</v>
      </c>
      <c r="AS67">
        <v>17.272086592990636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38.720087663863275</v>
      </c>
      <c r="BB67">
        <f t="shared" si="0"/>
        <v>887.59779903143146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365.9550026858293</v>
      </c>
      <c r="L68">
        <v>19.202514957576913</v>
      </c>
      <c r="M68">
        <v>66.666764365320589</v>
      </c>
      <c r="N68">
        <v>55.029563750930706</v>
      </c>
      <c r="O68">
        <v>76.822374861681837</v>
      </c>
      <c r="P68">
        <v>33.128039630119353</v>
      </c>
      <c r="Q68">
        <v>9.8010291739423341</v>
      </c>
      <c r="R68">
        <v>20.022714795847619</v>
      </c>
      <c r="S68">
        <v>12.286227089758718</v>
      </c>
      <c r="T68">
        <v>1.6773649551241911</v>
      </c>
      <c r="U68">
        <v>51.899438352957354</v>
      </c>
      <c r="V68">
        <v>9.1237021480821472</v>
      </c>
      <c r="W68">
        <v>20.427546474712972</v>
      </c>
      <c r="X68">
        <v>64.954327148001255</v>
      </c>
      <c r="Y68">
        <v>0</v>
      </c>
      <c r="Z68">
        <v>2.8859391058234194</v>
      </c>
      <c r="AA68">
        <v>0</v>
      </c>
      <c r="AB68">
        <v>0</v>
      </c>
      <c r="AC68">
        <v>0</v>
      </c>
      <c r="AD68">
        <v>0</v>
      </c>
      <c r="AE68">
        <v>17.946623308051841</v>
      </c>
      <c r="AF68">
        <v>6.3557326224054522</v>
      </c>
      <c r="AG68">
        <v>32.87205636502965</v>
      </c>
      <c r="AH68">
        <v>18.554385625339176</v>
      </c>
      <c r="AI68">
        <v>0</v>
      </c>
      <c r="AJ68">
        <v>0</v>
      </c>
      <c r="AK68">
        <v>31.958215546041473</v>
      </c>
      <c r="AL68">
        <v>18.252397340412724</v>
      </c>
      <c r="AM68">
        <v>8.5718537214834694</v>
      </c>
      <c r="AN68">
        <v>6.805086440722187E-2</v>
      </c>
      <c r="AO68">
        <v>0</v>
      </c>
      <c r="AP68">
        <v>0.16922032741589318</v>
      </c>
      <c r="AQ68">
        <v>9.339323986798135</v>
      </c>
      <c r="AR68">
        <v>20.905100515875166</v>
      </c>
      <c r="AS68">
        <v>17.272086592990636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41.471769525839839</v>
      </c>
      <c r="BB68">
        <f t="shared" ref="BB68:BB99" si="1">SUM(B68:AZ68)-BA68</f>
        <v>950.67582678611961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421.09512212639731</v>
      </c>
      <c r="L69">
        <v>19.202531945623235</v>
      </c>
      <c r="M69">
        <v>66.666764365320589</v>
      </c>
      <c r="N69">
        <v>55.029563750930706</v>
      </c>
      <c r="O69">
        <v>76.822374861681837</v>
      </c>
      <c r="P69">
        <v>33.128039630119353</v>
      </c>
      <c r="Q69">
        <v>9.8097033768163193</v>
      </c>
      <c r="R69">
        <v>18.349057845640065</v>
      </c>
      <c r="S69">
        <v>10.574935895001595</v>
      </c>
      <c r="T69">
        <v>1.6773649551241911</v>
      </c>
      <c r="U69">
        <v>51.899438352957354</v>
      </c>
      <c r="V69">
        <v>9.1237021480821472</v>
      </c>
      <c r="W69">
        <v>20.427546474712972</v>
      </c>
      <c r="X69">
        <v>64.954327148001255</v>
      </c>
      <c r="Y69">
        <v>0</v>
      </c>
      <c r="Z69">
        <v>5.7641278121477768</v>
      </c>
      <c r="AA69">
        <v>0</v>
      </c>
      <c r="AB69">
        <v>0</v>
      </c>
      <c r="AC69">
        <v>0</v>
      </c>
      <c r="AD69">
        <v>0</v>
      </c>
      <c r="AE69">
        <v>17.946623308051841</v>
      </c>
      <c r="AF69">
        <v>6.3557326224054522</v>
      </c>
      <c r="AG69">
        <v>32.87205636502965</v>
      </c>
      <c r="AH69">
        <v>18.554385625339176</v>
      </c>
      <c r="AI69">
        <v>0</v>
      </c>
      <c r="AJ69">
        <v>0</v>
      </c>
      <c r="AK69">
        <v>31.958215546041473</v>
      </c>
      <c r="AL69">
        <v>18.252397340412724</v>
      </c>
      <c r="AM69">
        <v>8.5718537214834694</v>
      </c>
      <c r="AN69">
        <v>6.805086440722187E-2</v>
      </c>
      <c r="AO69">
        <v>0</v>
      </c>
      <c r="AP69">
        <v>0.16922032741589318</v>
      </c>
      <c r="AQ69">
        <v>9.339323986798135</v>
      </c>
      <c r="AR69">
        <v>20.905100515875166</v>
      </c>
      <c r="AS69">
        <v>17.272086592990636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43.75580726570093</v>
      </c>
      <c r="BB69">
        <f t="shared" si="1"/>
        <v>1003.0338402391064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471.22710745037313</v>
      </c>
      <c r="L70">
        <v>19.202531945623235</v>
      </c>
      <c r="M70">
        <v>66.666764365320589</v>
      </c>
      <c r="N70">
        <v>55.029563750930706</v>
      </c>
      <c r="O70">
        <v>76.822374861681837</v>
      </c>
      <c r="P70">
        <v>33.128039630119353</v>
      </c>
      <c r="Q70">
        <v>9.8097033768163193</v>
      </c>
      <c r="R70">
        <v>20.022367770848714</v>
      </c>
      <c r="S70">
        <v>12.189779749796278</v>
      </c>
      <c r="T70">
        <v>1.6773649551241911</v>
      </c>
      <c r="U70">
        <v>51.899438352957354</v>
      </c>
      <c r="V70">
        <v>9.1237021480821472</v>
      </c>
      <c r="W70">
        <v>20.427546474712972</v>
      </c>
      <c r="X70">
        <v>64.954327148001255</v>
      </c>
      <c r="Y70">
        <v>0</v>
      </c>
      <c r="Z70">
        <v>5.7718777532874137</v>
      </c>
      <c r="AA70">
        <v>0</v>
      </c>
      <c r="AB70">
        <v>0</v>
      </c>
      <c r="AC70">
        <v>0</v>
      </c>
      <c r="AD70">
        <v>0</v>
      </c>
      <c r="AE70">
        <v>17.946623308051841</v>
      </c>
      <c r="AF70">
        <v>6.3557326224054522</v>
      </c>
      <c r="AG70">
        <v>32.87205636502965</v>
      </c>
      <c r="AH70">
        <v>18.554385625339176</v>
      </c>
      <c r="AI70">
        <v>0</v>
      </c>
      <c r="AJ70">
        <v>0</v>
      </c>
      <c r="AK70">
        <v>31.958215546041473</v>
      </c>
      <c r="AL70">
        <v>26.94401526986378</v>
      </c>
      <c r="AM70">
        <v>8.5718537214834694</v>
      </c>
      <c r="AN70">
        <v>6.805086440722187E-2</v>
      </c>
      <c r="AO70">
        <v>0</v>
      </c>
      <c r="AP70">
        <v>0.16922032741589318</v>
      </c>
      <c r="AQ70">
        <v>9.339323986798135</v>
      </c>
      <c r="AR70">
        <v>20.905100515875166</v>
      </c>
      <c r="AS70">
        <v>17.272086592990636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46.352402657237938</v>
      </c>
      <c r="BB70">
        <f t="shared" si="1"/>
        <v>1062.5567518221389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516.69053442596169</v>
      </c>
      <c r="L71">
        <v>19.202531945623235</v>
      </c>
      <c r="M71">
        <v>66.666764365320589</v>
      </c>
      <c r="N71">
        <v>55.029563750930706</v>
      </c>
      <c r="O71">
        <v>76.822374861681837</v>
      </c>
      <c r="P71">
        <v>33.128039630119353</v>
      </c>
      <c r="Q71">
        <v>9.8097033768163193</v>
      </c>
      <c r="R71">
        <v>20.022367770848714</v>
      </c>
      <c r="S71">
        <v>12.291613178978722</v>
      </c>
      <c r="T71">
        <v>1.6773649551241911</v>
      </c>
      <c r="U71">
        <v>51.899438352957354</v>
      </c>
      <c r="V71">
        <v>9.1237021480821472</v>
      </c>
      <c r="W71">
        <v>20.427546474712972</v>
      </c>
      <c r="X71">
        <v>64.954327148001255</v>
      </c>
      <c r="Y71">
        <v>0</v>
      </c>
      <c r="Z71">
        <v>5.7718777532874137</v>
      </c>
      <c r="AA71">
        <v>0</v>
      </c>
      <c r="AB71">
        <v>0</v>
      </c>
      <c r="AC71">
        <v>0</v>
      </c>
      <c r="AD71">
        <v>0</v>
      </c>
      <c r="AE71">
        <v>17.946623308051841</v>
      </c>
      <c r="AF71">
        <v>6.3557326224054522</v>
      </c>
      <c r="AG71">
        <v>32.87205636502965</v>
      </c>
      <c r="AH71">
        <v>18.554385625339176</v>
      </c>
      <c r="AI71">
        <v>0</v>
      </c>
      <c r="AJ71">
        <v>0</v>
      </c>
      <c r="AK71">
        <v>31.958215546041473</v>
      </c>
      <c r="AL71">
        <v>62.579649247764827</v>
      </c>
      <c r="AM71">
        <v>8.5718537214834694</v>
      </c>
      <c r="AN71">
        <v>6.6689826951575867E-2</v>
      </c>
      <c r="AO71">
        <v>0</v>
      </c>
      <c r="AP71">
        <v>0.33844065483178637</v>
      </c>
      <c r="AQ71">
        <v>9.339323986798135</v>
      </c>
      <c r="AR71">
        <v>20.905100515875166</v>
      </c>
      <c r="AS71">
        <v>17.272086592990636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49.753616560753905</v>
      </c>
      <c r="BB71">
        <f t="shared" si="1"/>
        <v>1140.5242915912556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516.69053442596169</v>
      </c>
      <c r="L72">
        <v>19.202531945623235</v>
      </c>
      <c r="M72">
        <v>66.666764365320589</v>
      </c>
      <c r="N72">
        <v>55.029563750930706</v>
      </c>
      <c r="O72">
        <v>76.822374861681837</v>
      </c>
      <c r="P72">
        <v>33.128039630119353</v>
      </c>
      <c r="Q72">
        <v>9.8097033768163193</v>
      </c>
      <c r="R72">
        <v>20.022367770848714</v>
      </c>
      <c r="S72">
        <v>12.291613178978722</v>
      </c>
      <c r="T72">
        <v>1.6773649551241911</v>
      </c>
      <c r="U72">
        <v>51.899438352957354</v>
      </c>
      <c r="V72">
        <v>9.1237021480821472</v>
      </c>
      <c r="W72">
        <v>20.427546474712972</v>
      </c>
      <c r="X72">
        <v>64.954327148001255</v>
      </c>
      <c r="Y72">
        <v>0</v>
      </c>
      <c r="Z72">
        <v>5.7718777532874137</v>
      </c>
      <c r="AA72">
        <v>0</v>
      </c>
      <c r="AB72">
        <v>0</v>
      </c>
      <c r="AC72">
        <v>0</v>
      </c>
      <c r="AD72">
        <v>0</v>
      </c>
      <c r="AE72">
        <v>17.946623308051841</v>
      </c>
      <c r="AF72">
        <v>6.3557326224054522</v>
      </c>
      <c r="AG72">
        <v>32.87205636502965</v>
      </c>
      <c r="AH72">
        <v>18.554385625339176</v>
      </c>
      <c r="AI72">
        <v>0</v>
      </c>
      <c r="AJ72">
        <v>0</v>
      </c>
      <c r="AK72">
        <v>31.958215546041473</v>
      </c>
      <c r="AL72">
        <v>62.579649247764827</v>
      </c>
      <c r="AM72">
        <v>8.5718537214834694</v>
      </c>
      <c r="AN72">
        <v>6.6689826951575867E-2</v>
      </c>
      <c r="AO72">
        <v>0</v>
      </c>
      <c r="AP72">
        <v>0.33844065483178637</v>
      </c>
      <c r="AQ72">
        <v>9.339323986798135</v>
      </c>
      <c r="AR72">
        <v>20.905100515875166</v>
      </c>
      <c r="AS72">
        <v>17.272086592990636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49.753616560753905</v>
      </c>
      <c r="BB72">
        <f t="shared" si="1"/>
        <v>1140.5242915912556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516.69053442596169</v>
      </c>
      <c r="L73">
        <v>19.202531945623235</v>
      </c>
      <c r="M73">
        <v>66.666764365320589</v>
      </c>
      <c r="N73">
        <v>55.029563750930706</v>
      </c>
      <c r="O73">
        <v>76.822374861681837</v>
      </c>
      <c r="P73">
        <v>33.128039630119353</v>
      </c>
      <c r="Q73">
        <v>9.8097033768163193</v>
      </c>
      <c r="R73">
        <v>20.022367770848714</v>
      </c>
      <c r="S73">
        <v>12.291613178978722</v>
      </c>
      <c r="T73">
        <v>1.6773649551241911</v>
      </c>
      <c r="U73">
        <v>51.899438352957354</v>
      </c>
      <c r="V73">
        <v>9.1237021480821472</v>
      </c>
      <c r="W73">
        <v>20.427546474712972</v>
      </c>
      <c r="X73">
        <v>64.954327148001255</v>
      </c>
      <c r="Y73">
        <v>0</v>
      </c>
      <c r="Z73">
        <v>5.7718777532874137</v>
      </c>
      <c r="AA73">
        <v>0</v>
      </c>
      <c r="AB73">
        <v>1.875527473756079</v>
      </c>
      <c r="AC73">
        <v>0</v>
      </c>
      <c r="AD73">
        <v>0</v>
      </c>
      <c r="AE73">
        <v>17.946623308051841</v>
      </c>
      <c r="AF73">
        <v>6.3557326224054522</v>
      </c>
      <c r="AG73">
        <v>32.87205636502965</v>
      </c>
      <c r="AH73">
        <v>18.554385625339176</v>
      </c>
      <c r="AI73">
        <v>0</v>
      </c>
      <c r="AJ73">
        <v>0</v>
      </c>
      <c r="AK73">
        <v>31.958215546041473</v>
      </c>
      <c r="AL73">
        <v>62.579649247764827</v>
      </c>
      <c r="AM73">
        <v>8.5718537214834694</v>
      </c>
      <c r="AN73">
        <v>6.6689826951575867E-2</v>
      </c>
      <c r="AO73">
        <v>0</v>
      </c>
      <c r="AP73">
        <v>0.1128133988282711</v>
      </c>
      <c r="AQ73">
        <v>9.339323986798135</v>
      </c>
      <c r="AR73">
        <v>20.905100515875166</v>
      </c>
      <c r="AS73">
        <v>17.272086592990636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49.82258238985596</v>
      </c>
      <c r="BB73">
        <f t="shared" si="1"/>
        <v>1142.105225979906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516.69053442596169</v>
      </c>
      <c r="L74">
        <v>19.202531945623235</v>
      </c>
      <c r="M74">
        <v>66.666764365320589</v>
      </c>
      <c r="N74">
        <v>55.029563750930706</v>
      </c>
      <c r="O74">
        <v>76.822374861681837</v>
      </c>
      <c r="P74">
        <v>33.128039630119353</v>
      </c>
      <c r="Q74">
        <v>9.8097033768163193</v>
      </c>
      <c r="R74">
        <v>20.022367770848714</v>
      </c>
      <c r="S74">
        <v>12.291613178978722</v>
      </c>
      <c r="T74">
        <v>1.6773649551241911</v>
      </c>
      <c r="U74">
        <v>51.899438352957354</v>
      </c>
      <c r="V74">
        <v>9.1237021480821472</v>
      </c>
      <c r="W74">
        <v>20.427546474712972</v>
      </c>
      <c r="X74">
        <v>64.954327148001255</v>
      </c>
      <c r="Y74">
        <v>0</v>
      </c>
      <c r="Z74">
        <v>5.7718777532874137</v>
      </c>
      <c r="AA74">
        <v>6.1865779837194737</v>
      </c>
      <c r="AB74">
        <v>7.3520680162112368</v>
      </c>
      <c r="AC74">
        <v>5.2959010567894875</v>
      </c>
      <c r="AD74">
        <v>0</v>
      </c>
      <c r="AE74">
        <v>17.946623308051841</v>
      </c>
      <c r="AF74">
        <v>6.3557326224054522</v>
      </c>
      <c r="AG74">
        <v>32.87205636502965</v>
      </c>
      <c r="AH74">
        <v>27.831577989146314</v>
      </c>
      <c r="AI74">
        <v>0</v>
      </c>
      <c r="AJ74">
        <v>0</v>
      </c>
      <c r="AK74">
        <v>31.958215546041473</v>
      </c>
      <c r="AL74">
        <v>62.579649247764827</v>
      </c>
      <c r="AM74">
        <v>8.5718537214834694</v>
      </c>
      <c r="AN74">
        <v>6.6689826951575867E-2</v>
      </c>
      <c r="AO74">
        <v>0</v>
      </c>
      <c r="AP74">
        <v>0.1128133988282711</v>
      </c>
      <c r="AQ74">
        <v>9.339323986798135</v>
      </c>
      <c r="AR74">
        <v>20.905100515875166</v>
      </c>
      <c r="AS74">
        <v>17.272086592990636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50.919256049231002</v>
      </c>
      <c r="BB74">
        <f t="shared" si="1"/>
        <v>1167.2447642673023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516.69053442596169</v>
      </c>
      <c r="L75">
        <v>19.202531945623235</v>
      </c>
      <c r="M75">
        <v>66.666764365320589</v>
      </c>
      <c r="N75">
        <v>55.029563750930706</v>
      </c>
      <c r="O75">
        <v>76.822374861681837</v>
      </c>
      <c r="P75">
        <v>33.128039630119353</v>
      </c>
      <c r="Q75">
        <v>9.8097033768163193</v>
      </c>
      <c r="R75">
        <v>20.022367770848714</v>
      </c>
      <c r="S75">
        <v>12.291613178978722</v>
      </c>
      <c r="T75">
        <v>1.6773649551241911</v>
      </c>
      <c r="U75">
        <v>51.899438352957354</v>
      </c>
      <c r="V75">
        <v>9.1237021480821472</v>
      </c>
      <c r="W75">
        <v>20.427546474712972</v>
      </c>
      <c r="X75">
        <v>60.045812687160435</v>
      </c>
      <c r="Y75">
        <v>0</v>
      </c>
      <c r="Z75">
        <v>5.7718777532874137</v>
      </c>
      <c r="AA75">
        <v>5.1485240626174074</v>
      </c>
      <c r="AB75">
        <v>7.3520680162112368</v>
      </c>
      <c r="AC75">
        <v>5.2959010567894875</v>
      </c>
      <c r="AD75">
        <v>0</v>
      </c>
      <c r="AE75">
        <v>17.946623308051841</v>
      </c>
      <c r="AF75">
        <v>6.3557326224054522</v>
      </c>
      <c r="AG75">
        <v>32.87205636502965</v>
      </c>
      <c r="AH75">
        <v>28.759297225527028</v>
      </c>
      <c r="AI75">
        <v>0</v>
      </c>
      <c r="AJ75">
        <v>0</v>
      </c>
      <c r="AK75">
        <v>31.958215546041473</v>
      </c>
      <c r="AL75">
        <v>26.94401526986378</v>
      </c>
      <c r="AM75">
        <v>8.5718537214834694</v>
      </c>
      <c r="AN75">
        <v>6.6689826951575867E-2</v>
      </c>
      <c r="AO75">
        <v>0</v>
      </c>
      <c r="AP75">
        <v>0.1128133988282711</v>
      </c>
      <c r="AQ75">
        <v>9.339323986798135</v>
      </c>
      <c r="AR75">
        <v>20.905100515875166</v>
      </c>
      <c r="AS75">
        <v>17.272086592990636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49.219898654670224</v>
      </c>
      <c r="BB75">
        <f t="shared" si="1"/>
        <v>1128.2896385383997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516.69053442596169</v>
      </c>
      <c r="L76">
        <v>19.202531945623235</v>
      </c>
      <c r="M76">
        <v>66.666764365320589</v>
      </c>
      <c r="N76">
        <v>55.029563750930706</v>
      </c>
      <c r="O76">
        <v>76.822374861681837</v>
      </c>
      <c r="P76">
        <v>33.128039630119353</v>
      </c>
      <c r="Q76">
        <v>9.8097033768163193</v>
      </c>
      <c r="R76">
        <v>20.022367770848714</v>
      </c>
      <c r="S76">
        <v>12.291613178978722</v>
      </c>
      <c r="T76">
        <v>1.6773649551241911</v>
      </c>
      <c r="U76">
        <v>51.899438352957354</v>
      </c>
      <c r="V76">
        <v>9.1237021480821472</v>
      </c>
      <c r="W76">
        <v>20.427546474712972</v>
      </c>
      <c r="X76">
        <v>55.438614995939673</v>
      </c>
      <c r="Y76">
        <v>0</v>
      </c>
      <c r="Z76">
        <v>5.7718777532874137</v>
      </c>
      <c r="AA76">
        <v>12.373155967438947</v>
      </c>
      <c r="AB76">
        <v>14.824170233476641</v>
      </c>
      <c r="AC76">
        <v>5.2959010567894875</v>
      </c>
      <c r="AD76">
        <v>4.9527066128127535</v>
      </c>
      <c r="AE76">
        <v>27.012472567895319</v>
      </c>
      <c r="AF76">
        <v>12.71146452077031</v>
      </c>
      <c r="AG76">
        <v>32.87205636502965</v>
      </c>
      <c r="AH76">
        <v>39.428069117198902</v>
      </c>
      <c r="AI76">
        <v>0</v>
      </c>
      <c r="AJ76">
        <v>0</v>
      </c>
      <c r="AK76">
        <v>31.958215546041473</v>
      </c>
      <c r="AL76">
        <v>18.252397340412724</v>
      </c>
      <c r="AM76">
        <v>8.5718537214834694</v>
      </c>
      <c r="AN76">
        <v>6.6689826951575867E-2</v>
      </c>
      <c r="AO76">
        <v>0</v>
      </c>
      <c r="AP76">
        <v>0.1128133988282711</v>
      </c>
      <c r="AQ76">
        <v>18.678647249302234</v>
      </c>
      <c r="AR76">
        <v>20.905100515875166</v>
      </c>
      <c r="AS76">
        <v>17.272086592990636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50.966315254302636</v>
      </c>
      <c r="BB76">
        <f t="shared" si="1"/>
        <v>1168.32352336538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516.69053442596169</v>
      </c>
      <c r="L77">
        <v>19.202531945623235</v>
      </c>
      <c r="M77">
        <v>66.666764365320589</v>
      </c>
      <c r="N77">
        <v>55.029563750930706</v>
      </c>
      <c r="O77">
        <v>76.822374861681837</v>
      </c>
      <c r="P77">
        <v>33.128039630119353</v>
      </c>
      <c r="Q77">
        <v>9.8097033768163193</v>
      </c>
      <c r="R77">
        <v>20.022367770848714</v>
      </c>
      <c r="S77">
        <v>12.291613178978722</v>
      </c>
      <c r="T77">
        <v>1.6773649551241911</v>
      </c>
      <c r="U77">
        <v>51.899438352957354</v>
      </c>
      <c r="V77">
        <v>9.1237021480821472</v>
      </c>
      <c r="W77">
        <v>20.427546474712972</v>
      </c>
      <c r="X77">
        <v>55.438614995939673</v>
      </c>
      <c r="Y77">
        <v>0</v>
      </c>
      <c r="Z77">
        <v>5.7718777532874137</v>
      </c>
      <c r="AA77">
        <v>18.559733951158421</v>
      </c>
      <c r="AB77">
        <v>14.824170233476641</v>
      </c>
      <c r="AC77">
        <v>10.602253766684019</v>
      </c>
      <c r="AD77">
        <v>9.905413225625507</v>
      </c>
      <c r="AE77">
        <v>27.012472567895319</v>
      </c>
      <c r="AF77">
        <v>19.067197143175758</v>
      </c>
      <c r="AG77">
        <v>32.87205636502965</v>
      </c>
      <c r="AH77">
        <v>53.343858111772064</v>
      </c>
      <c r="AI77">
        <v>0</v>
      </c>
      <c r="AJ77">
        <v>0</v>
      </c>
      <c r="AK77">
        <v>31.958215546041473</v>
      </c>
      <c r="AL77">
        <v>18.252397340412724</v>
      </c>
      <c r="AM77">
        <v>8.5718537214834694</v>
      </c>
      <c r="AN77">
        <v>6.6689826951575867E-2</v>
      </c>
      <c r="AO77">
        <v>0</v>
      </c>
      <c r="AP77">
        <v>0.1128133988282711</v>
      </c>
      <c r="AQ77">
        <v>28.017970511806332</v>
      </c>
      <c r="AR77">
        <v>20.905100515875166</v>
      </c>
      <c r="AS77">
        <v>17.272086592990636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52.891476209673634</v>
      </c>
      <c r="BB77">
        <f t="shared" si="1"/>
        <v>1212.4548445959185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516.69053442596169</v>
      </c>
      <c r="L78">
        <v>19.202531945623235</v>
      </c>
      <c r="M78">
        <v>66.666764365320589</v>
      </c>
      <c r="N78">
        <v>55.029563750930706</v>
      </c>
      <c r="O78">
        <v>76.822374861681837</v>
      </c>
      <c r="P78">
        <v>33.128039630119353</v>
      </c>
      <c r="Q78">
        <v>9.8097033768163193</v>
      </c>
      <c r="R78">
        <v>20.022367770848714</v>
      </c>
      <c r="S78">
        <v>12.291613178978722</v>
      </c>
      <c r="T78">
        <v>1.6773649551241911</v>
      </c>
      <c r="U78">
        <v>51.899438352957354</v>
      </c>
      <c r="V78">
        <v>9.1237021480821472</v>
      </c>
      <c r="W78">
        <v>20.427546474712972</v>
      </c>
      <c r="X78">
        <v>55.438614995939673</v>
      </c>
      <c r="Y78">
        <v>0</v>
      </c>
      <c r="Z78">
        <v>8.6578168591108344</v>
      </c>
      <c r="AA78">
        <v>18.559733951158421</v>
      </c>
      <c r="AB78">
        <v>22.236255100927924</v>
      </c>
      <c r="AC78">
        <v>15.903729532630857</v>
      </c>
      <c r="AD78">
        <v>14.858119345399146</v>
      </c>
      <c r="AE78">
        <v>27.012472567895319</v>
      </c>
      <c r="AF78">
        <v>25.577947581441791</v>
      </c>
      <c r="AG78">
        <v>32.87205636502965</v>
      </c>
      <c r="AH78">
        <v>68.743997974326859</v>
      </c>
      <c r="AI78">
        <v>0</v>
      </c>
      <c r="AJ78">
        <v>0</v>
      </c>
      <c r="AK78">
        <v>31.958215546041473</v>
      </c>
      <c r="AL78">
        <v>18.252397340412724</v>
      </c>
      <c r="AM78">
        <v>8.5718537214834694</v>
      </c>
      <c r="AN78">
        <v>6.6689826951575867E-2</v>
      </c>
      <c r="AO78">
        <v>0</v>
      </c>
      <c r="AP78">
        <v>0.67688130966357274</v>
      </c>
      <c r="AQ78">
        <v>37.357294498604467</v>
      </c>
      <c r="AR78">
        <v>20.905100515875166</v>
      </c>
      <c r="AS78">
        <v>17.272086592990636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55.080395410475028</v>
      </c>
      <c r="BB78">
        <f t="shared" si="1"/>
        <v>1262.6324134525667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516.69053442596169</v>
      </c>
      <c r="L79">
        <v>19.202531945623235</v>
      </c>
      <c r="M79">
        <v>66.666764365320589</v>
      </c>
      <c r="N79">
        <v>55.029563750930706</v>
      </c>
      <c r="O79">
        <v>76.822374861681837</v>
      </c>
      <c r="P79">
        <v>33.128039630119353</v>
      </c>
      <c r="Q79">
        <v>9.8097033768163193</v>
      </c>
      <c r="R79">
        <v>20.022367770848714</v>
      </c>
      <c r="S79">
        <v>12.291613178978722</v>
      </c>
      <c r="T79">
        <v>1.6773649551241911</v>
      </c>
      <c r="U79">
        <v>51.899438352957354</v>
      </c>
      <c r="V79">
        <v>9.1237021480821472</v>
      </c>
      <c r="W79">
        <v>20.427546474712972</v>
      </c>
      <c r="X79">
        <v>58.953470724743312</v>
      </c>
      <c r="Y79">
        <v>0</v>
      </c>
      <c r="Z79">
        <v>8.6578168591108344</v>
      </c>
      <c r="AA79">
        <v>18.559733951158421</v>
      </c>
      <c r="AB79">
        <v>22.236255100927924</v>
      </c>
      <c r="AC79">
        <v>15.903729532630857</v>
      </c>
      <c r="AD79">
        <v>19.8108259582119</v>
      </c>
      <c r="AE79">
        <v>27.012472567895319</v>
      </c>
      <c r="AF79">
        <v>25.577947581441791</v>
      </c>
      <c r="AG79">
        <v>32.87205636502965</v>
      </c>
      <c r="AH79">
        <v>68.743997974326859</v>
      </c>
      <c r="AI79">
        <v>2.0898855565481789</v>
      </c>
      <c r="AJ79">
        <v>0</v>
      </c>
      <c r="AK79">
        <v>31.958215546041473</v>
      </c>
      <c r="AL79">
        <v>18.252397340412724</v>
      </c>
      <c r="AM79">
        <v>8.5718537214834694</v>
      </c>
      <c r="AN79">
        <v>6.6689826951575867E-2</v>
      </c>
      <c r="AO79">
        <v>0</v>
      </c>
      <c r="AP79">
        <v>0.67688130966357274</v>
      </c>
      <c r="AQ79">
        <v>37.357294498604467</v>
      </c>
      <c r="AR79">
        <v>20.905100515875166</v>
      </c>
      <c r="AS79">
        <v>17.272086592990636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55.521696732618302</v>
      </c>
      <c r="BB79">
        <f t="shared" si="1"/>
        <v>1272.7485600285879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516.69053442596169</v>
      </c>
      <c r="L80">
        <v>19.202531945623235</v>
      </c>
      <c r="M80">
        <v>66.666764365320589</v>
      </c>
      <c r="N80">
        <v>55.029563750930706</v>
      </c>
      <c r="O80">
        <v>76.822374861681837</v>
      </c>
      <c r="P80">
        <v>33.128039630119353</v>
      </c>
      <c r="Q80">
        <v>9.8097033768163193</v>
      </c>
      <c r="R80">
        <v>20.022367770848714</v>
      </c>
      <c r="S80">
        <v>12.291613178978722</v>
      </c>
      <c r="T80">
        <v>1.6773649551241911</v>
      </c>
      <c r="U80">
        <v>51.899438352957354</v>
      </c>
      <c r="V80">
        <v>9.1237021480821472</v>
      </c>
      <c r="W80">
        <v>20.427546474712972</v>
      </c>
      <c r="X80">
        <v>60.045812687160435</v>
      </c>
      <c r="Y80">
        <v>0</v>
      </c>
      <c r="Z80">
        <v>8.6578168591108344</v>
      </c>
      <c r="AA80">
        <v>18.559733951158421</v>
      </c>
      <c r="AB80">
        <v>22.236255100927924</v>
      </c>
      <c r="AC80">
        <v>15.903729532630857</v>
      </c>
      <c r="AD80">
        <v>19.8108259582119</v>
      </c>
      <c r="AE80">
        <v>27.012472567895319</v>
      </c>
      <c r="AF80">
        <v>25.577947581441791</v>
      </c>
      <c r="AG80">
        <v>32.87205636502965</v>
      </c>
      <c r="AH80">
        <v>68.743997974326859</v>
      </c>
      <c r="AI80">
        <v>9.056170580321961</v>
      </c>
      <c r="AJ80">
        <v>0</v>
      </c>
      <c r="AK80">
        <v>31.958215546041473</v>
      </c>
      <c r="AL80">
        <v>18.252397340412724</v>
      </c>
      <c r="AM80">
        <v>8.5718537214834694</v>
      </c>
      <c r="AN80">
        <v>6.6689826951575867E-2</v>
      </c>
      <c r="AO80">
        <v>0</v>
      </c>
      <c r="AP80">
        <v>2.4818979826507754</v>
      </c>
      <c r="AQ80">
        <v>37.357294498604467</v>
      </c>
      <c r="AR80">
        <v>20.905100515875166</v>
      </c>
      <c r="AS80">
        <v>17.272086592990636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55.933997037571949</v>
      </c>
      <c r="BB80">
        <f t="shared" si="1"/>
        <v>1282.1999033828124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516.69053442596169</v>
      </c>
      <c r="L81">
        <v>19.202531945623235</v>
      </c>
      <c r="M81">
        <v>66.666764365320589</v>
      </c>
      <c r="N81">
        <v>55.029563750930706</v>
      </c>
      <c r="O81">
        <v>76.822374861681837</v>
      </c>
      <c r="P81">
        <v>33.128039630119353</v>
      </c>
      <c r="Q81">
        <v>9.8097033768163193</v>
      </c>
      <c r="R81">
        <v>20.022367770848714</v>
      </c>
      <c r="S81">
        <v>12.291613178978722</v>
      </c>
      <c r="T81">
        <v>1.6773649551241911</v>
      </c>
      <c r="U81">
        <v>51.899438352957354</v>
      </c>
      <c r="V81">
        <v>9.1237021480821472</v>
      </c>
      <c r="W81">
        <v>20.427546474712972</v>
      </c>
      <c r="X81">
        <v>60.045812687160435</v>
      </c>
      <c r="Y81">
        <v>0</v>
      </c>
      <c r="Z81">
        <v>8.6578168591108344</v>
      </c>
      <c r="AA81">
        <v>18.559733951158421</v>
      </c>
      <c r="AB81">
        <v>22.236255100927924</v>
      </c>
      <c r="AC81">
        <v>15.903729532630857</v>
      </c>
      <c r="AD81">
        <v>19.8108259582119</v>
      </c>
      <c r="AE81">
        <v>27.012472567895319</v>
      </c>
      <c r="AF81">
        <v>25.577947581441791</v>
      </c>
      <c r="AG81">
        <v>32.87205636502965</v>
      </c>
      <c r="AH81">
        <v>68.743997974326859</v>
      </c>
      <c r="AI81">
        <v>9.056170580321961</v>
      </c>
      <c r="AJ81">
        <v>0</v>
      </c>
      <c r="AK81">
        <v>31.958215546041473</v>
      </c>
      <c r="AL81">
        <v>18.252397340412724</v>
      </c>
      <c r="AM81">
        <v>8.5718537214834694</v>
      </c>
      <c r="AN81">
        <v>6.6689826951575867E-2</v>
      </c>
      <c r="AO81">
        <v>0</v>
      </c>
      <c r="AP81">
        <v>2.4818979826507754</v>
      </c>
      <c r="AQ81">
        <v>37.357294498604467</v>
      </c>
      <c r="AR81">
        <v>20.905100515875166</v>
      </c>
      <c r="AS81">
        <v>17.272086592990636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55.933997037571949</v>
      </c>
      <c r="BB81">
        <f t="shared" si="1"/>
        <v>1282.1999033828124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516.69053442596169</v>
      </c>
      <c r="L82">
        <v>19.202531945623235</v>
      </c>
      <c r="M82">
        <v>66.666764365320589</v>
      </c>
      <c r="N82">
        <v>55.029563750930706</v>
      </c>
      <c r="O82">
        <v>76.822374861681837</v>
      </c>
      <c r="P82">
        <v>33.128039630119353</v>
      </c>
      <c r="Q82">
        <v>9.8097033768163193</v>
      </c>
      <c r="R82">
        <v>20.022367770848714</v>
      </c>
      <c r="S82">
        <v>12.291613178978722</v>
      </c>
      <c r="T82">
        <v>1.6773649551241911</v>
      </c>
      <c r="U82">
        <v>51.899438352957354</v>
      </c>
      <c r="V82">
        <v>9.1237021480821472</v>
      </c>
      <c r="W82">
        <v>20.427546474712972</v>
      </c>
      <c r="X82">
        <v>60.045812687160435</v>
      </c>
      <c r="Y82">
        <v>0</v>
      </c>
      <c r="Z82">
        <v>8.6578168591108344</v>
      </c>
      <c r="AA82">
        <v>18.559733951158421</v>
      </c>
      <c r="AB82">
        <v>22.236255100927924</v>
      </c>
      <c r="AC82">
        <v>15.903729532630857</v>
      </c>
      <c r="AD82">
        <v>14.858119345399146</v>
      </c>
      <c r="AE82">
        <v>27.012472567895319</v>
      </c>
      <c r="AF82">
        <v>25.577947581441791</v>
      </c>
      <c r="AG82">
        <v>32.87205636502965</v>
      </c>
      <c r="AH82">
        <v>68.743997974326859</v>
      </c>
      <c r="AI82">
        <v>9.056170580321961</v>
      </c>
      <c r="AJ82">
        <v>0</v>
      </c>
      <c r="AK82">
        <v>31.958215546041473</v>
      </c>
      <c r="AL82">
        <v>18.252397340412724</v>
      </c>
      <c r="AM82">
        <v>8.5718537214834694</v>
      </c>
      <c r="AN82">
        <v>6.6689826951575867E-2</v>
      </c>
      <c r="AO82">
        <v>0</v>
      </c>
      <c r="AP82">
        <v>2.4818979826507754</v>
      </c>
      <c r="AQ82">
        <v>37.357294498604467</v>
      </c>
      <c r="AR82">
        <v>20.905100515875166</v>
      </c>
      <c r="AS82">
        <v>17.272086592990636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55.726973901156377</v>
      </c>
      <c r="BB82">
        <f t="shared" si="1"/>
        <v>1277.4542199064153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516.69053442596169</v>
      </c>
      <c r="L83">
        <v>19.202531945623235</v>
      </c>
      <c r="M83">
        <v>66.666764365320589</v>
      </c>
      <c r="N83">
        <v>55.029563750930706</v>
      </c>
      <c r="O83">
        <v>76.822374861681837</v>
      </c>
      <c r="P83">
        <v>33.128039630119353</v>
      </c>
      <c r="Q83">
        <v>9.8097033768163193</v>
      </c>
      <c r="R83">
        <v>20.022367770848714</v>
      </c>
      <c r="S83">
        <v>12.291613178978722</v>
      </c>
      <c r="T83">
        <v>1.6773649551241911</v>
      </c>
      <c r="U83">
        <v>51.899438352957354</v>
      </c>
      <c r="V83">
        <v>9.1237021480821472</v>
      </c>
      <c r="W83">
        <v>20.427546474712972</v>
      </c>
      <c r="X83">
        <v>63.723054034683727</v>
      </c>
      <c r="Y83">
        <v>0</v>
      </c>
      <c r="Z83">
        <v>8.6578168591108344</v>
      </c>
      <c r="AA83">
        <v>18.559733951158421</v>
      </c>
      <c r="AB83">
        <v>22.236255100927924</v>
      </c>
      <c r="AC83">
        <v>15.903729532630857</v>
      </c>
      <c r="AD83">
        <v>9.905413225625507</v>
      </c>
      <c r="AE83">
        <v>27.012472567895319</v>
      </c>
      <c r="AF83">
        <v>25.577947581441791</v>
      </c>
      <c r="AG83">
        <v>32.87205636502965</v>
      </c>
      <c r="AH83">
        <v>68.743997974326859</v>
      </c>
      <c r="AI83">
        <v>9.056170580321961</v>
      </c>
      <c r="AJ83">
        <v>0</v>
      </c>
      <c r="AK83">
        <v>31.958215546041473</v>
      </c>
      <c r="AL83">
        <v>18.252397340412724</v>
      </c>
      <c r="AM83">
        <v>8.5718537214834694</v>
      </c>
      <c r="AN83">
        <v>6.6689826951575867E-2</v>
      </c>
      <c r="AO83">
        <v>0</v>
      </c>
      <c r="AP83">
        <v>2.4818979826507754</v>
      </c>
      <c r="AQ83">
        <v>37.357294498604467</v>
      </c>
      <c r="AR83">
        <v>20.905100515875166</v>
      </c>
      <c r="AS83">
        <v>17.272086592990636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55.673659473676317</v>
      </c>
      <c r="BB83">
        <f t="shared" si="1"/>
        <v>1276.2320695616449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516.69053442596169</v>
      </c>
      <c r="L84">
        <v>19.202531945623235</v>
      </c>
      <c r="M84">
        <v>66.666764365320589</v>
      </c>
      <c r="N84">
        <v>55.029563750930706</v>
      </c>
      <c r="O84">
        <v>76.822374861681837</v>
      </c>
      <c r="P84">
        <v>33.128039630119353</v>
      </c>
      <c r="Q84">
        <v>9.8097033768163193</v>
      </c>
      <c r="R84">
        <v>20.022367770848714</v>
      </c>
      <c r="S84">
        <v>12.291613178978722</v>
      </c>
      <c r="T84">
        <v>1.6773649551241911</v>
      </c>
      <c r="U84">
        <v>51.899438352957354</v>
      </c>
      <c r="V84">
        <v>9.1237021480821472</v>
      </c>
      <c r="W84">
        <v>20.427546474712972</v>
      </c>
      <c r="X84">
        <v>64.954327148001255</v>
      </c>
      <c r="Y84">
        <v>0</v>
      </c>
      <c r="Z84">
        <v>8.6578168591108344</v>
      </c>
      <c r="AA84">
        <v>18.559733951158421</v>
      </c>
      <c r="AB84">
        <v>22.236255100927924</v>
      </c>
      <c r="AC84">
        <v>15.903729532630857</v>
      </c>
      <c r="AD84">
        <v>4.9527066128127535</v>
      </c>
      <c r="AE84">
        <v>27.012472567895319</v>
      </c>
      <c r="AF84">
        <v>25.577947581441791</v>
      </c>
      <c r="AG84">
        <v>32.87205636502965</v>
      </c>
      <c r="AH84">
        <v>61.786103477040278</v>
      </c>
      <c r="AI84">
        <v>9.056170580321961</v>
      </c>
      <c r="AJ84">
        <v>0</v>
      </c>
      <c r="AK84">
        <v>31.958215546041473</v>
      </c>
      <c r="AL84">
        <v>18.252397340412724</v>
      </c>
      <c r="AM84">
        <v>8.5718537214834694</v>
      </c>
      <c r="AN84">
        <v>6.6689826951575867E-2</v>
      </c>
      <c r="AO84">
        <v>0</v>
      </c>
      <c r="AP84">
        <v>2.4818979826507754</v>
      </c>
      <c r="AQ84">
        <v>37.357294498604467</v>
      </c>
      <c r="AR84">
        <v>20.905100515875166</v>
      </c>
      <c r="AS84">
        <v>17.272086592990636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55.227263563410837</v>
      </c>
      <c r="BB84">
        <f t="shared" si="1"/>
        <v>1265.9991374751287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516.69053442596169</v>
      </c>
      <c r="L85">
        <v>19.202531945623235</v>
      </c>
      <c r="M85">
        <v>66.666764365320589</v>
      </c>
      <c r="N85">
        <v>55.029563750930706</v>
      </c>
      <c r="O85">
        <v>76.822374861681837</v>
      </c>
      <c r="P85">
        <v>33.128039630119353</v>
      </c>
      <c r="Q85">
        <v>9.4608066474911112</v>
      </c>
      <c r="R85">
        <v>20.022367770848714</v>
      </c>
      <c r="S85">
        <v>12.291613178978722</v>
      </c>
      <c r="T85">
        <v>1.6773649551241911</v>
      </c>
      <c r="U85">
        <v>51.899438352957354</v>
      </c>
      <c r="V85">
        <v>9.1237021480821472</v>
      </c>
      <c r="W85">
        <v>20.427546474712972</v>
      </c>
      <c r="X85">
        <v>64.954327148001255</v>
      </c>
      <c r="Y85">
        <v>0</v>
      </c>
      <c r="Z85">
        <v>8.6578168591108344</v>
      </c>
      <c r="AA85">
        <v>18.559733951158421</v>
      </c>
      <c r="AB85">
        <v>22.236255100927924</v>
      </c>
      <c r="AC85">
        <v>15.903729532630857</v>
      </c>
      <c r="AD85">
        <v>3.4453612934485656</v>
      </c>
      <c r="AE85">
        <v>27.012472567895319</v>
      </c>
      <c r="AF85">
        <v>25.577947581441791</v>
      </c>
      <c r="AG85">
        <v>32.87205636502965</v>
      </c>
      <c r="AH85">
        <v>53.343858111772064</v>
      </c>
      <c r="AI85">
        <v>9.056170580321961</v>
      </c>
      <c r="AJ85">
        <v>0</v>
      </c>
      <c r="AK85">
        <v>31.958215546041473</v>
      </c>
      <c r="AL85">
        <v>18.252397340412724</v>
      </c>
      <c r="AM85">
        <v>8.5718537214834694</v>
      </c>
      <c r="AN85">
        <v>6.6689826951575867E-2</v>
      </c>
      <c r="AO85">
        <v>0</v>
      </c>
      <c r="AP85">
        <v>2.4818979826507754</v>
      </c>
      <c r="AQ85">
        <v>37.357294498604467</v>
      </c>
      <c r="AR85">
        <v>20.905100515875166</v>
      </c>
      <c r="AS85">
        <v>17.272086592990636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54.796786789507401</v>
      </c>
      <c r="BB85">
        <f t="shared" si="1"/>
        <v>1256.1311268350746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516.69053442596169</v>
      </c>
      <c r="L86">
        <v>19.202531945623235</v>
      </c>
      <c r="M86">
        <v>66.666764365320589</v>
      </c>
      <c r="N86">
        <v>55.029563750930706</v>
      </c>
      <c r="O86">
        <v>76.822374861681837</v>
      </c>
      <c r="P86">
        <v>33.128039630119353</v>
      </c>
      <c r="Q86">
        <v>9.4608066474911112</v>
      </c>
      <c r="R86">
        <v>20.022367770848714</v>
      </c>
      <c r="S86">
        <v>12.291613178978722</v>
      </c>
      <c r="T86">
        <v>1.6773649551241911</v>
      </c>
      <c r="U86">
        <v>51.899438352957354</v>
      </c>
      <c r="V86">
        <v>9.1237021480821472</v>
      </c>
      <c r="W86">
        <v>20.427546474712972</v>
      </c>
      <c r="X86">
        <v>64.954327148001255</v>
      </c>
      <c r="Y86">
        <v>0</v>
      </c>
      <c r="Z86">
        <v>8.6578168591108344</v>
      </c>
      <c r="AA86">
        <v>18.559733951158421</v>
      </c>
      <c r="AB86">
        <v>22.236255100927924</v>
      </c>
      <c r="AC86">
        <v>15.903729532630857</v>
      </c>
      <c r="AD86">
        <v>0</v>
      </c>
      <c r="AE86">
        <v>27.012472567895319</v>
      </c>
      <c r="AF86">
        <v>19.067197143175758</v>
      </c>
      <c r="AG86">
        <v>32.87205636502965</v>
      </c>
      <c r="AH86">
        <v>39.428069117198902</v>
      </c>
      <c r="AI86">
        <v>2.0898855565481789</v>
      </c>
      <c r="AJ86">
        <v>0</v>
      </c>
      <c r="AK86">
        <v>31.958215546041473</v>
      </c>
      <c r="AL86">
        <v>26.94401526986378</v>
      </c>
      <c r="AM86">
        <v>8.5718537214834694</v>
      </c>
      <c r="AN86">
        <v>6.6689826951575867E-2</v>
      </c>
      <c r="AO86">
        <v>0</v>
      </c>
      <c r="AP86">
        <v>0</v>
      </c>
      <c r="AQ86">
        <v>28.017970511806332</v>
      </c>
      <c r="AR86">
        <v>20.905100515875166</v>
      </c>
      <c r="AS86">
        <v>17.272086592990636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53.376933176282911</v>
      </c>
      <c r="BB86">
        <f t="shared" si="1"/>
        <v>1223.5831906582396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516.69053442596169</v>
      </c>
      <c r="L87">
        <v>19.202531945623235</v>
      </c>
      <c r="M87">
        <v>66.666764365320589</v>
      </c>
      <c r="N87">
        <v>55.029563750930706</v>
      </c>
      <c r="O87">
        <v>76.822374861681837</v>
      </c>
      <c r="P87">
        <v>33.128039630119353</v>
      </c>
      <c r="Q87">
        <v>9.4608066474911112</v>
      </c>
      <c r="R87">
        <v>20.022367770848714</v>
      </c>
      <c r="S87">
        <v>12.291613178978722</v>
      </c>
      <c r="T87">
        <v>1.6773649551241911</v>
      </c>
      <c r="U87">
        <v>51.899438352957354</v>
      </c>
      <c r="V87">
        <v>9.1237021480821472</v>
      </c>
      <c r="W87">
        <v>20.427546474712972</v>
      </c>
      <c r="X87">
        <v>64.954327148001255</v>
      </c>
      <c r="Y87">
        <v>0</v>
      </c>
      <c r="Z87">
        <v>8.6578168591108344</v>
      </c>
      <c r="AA87">
        <v>18.559733951158421</v>
      </c>
      <c r="AB87">
        <v>22.236255100927924</v>
      </c>
      <c r="AC87">
        <v>15.903729532630857</v>
      </c>
      <c r="AD87">
        <v>0</v>
      </c>
      <c r="AE87">
        <v>27.012472567895319</v>
      </c>
      <c r="AF87">
        <v>12.71146452077031</v>
      </c>
      <c r="AG87">
        <v>32.87205636502965</v>
      </c>
      <c r="AH87">
        <v>30.150876304529326</v>
      </c>
      <c r="AI87">
        <v>0</v>
      </c>
      <c r="AJ87">
        <v>0</v>
      </c>
      <c r="AK87">
        <v>31.958215546041473</v>
      </c>
      <c r="AL87">
        <v>62.579649247764827</v>
      </c>
      <c r="AM87">
        <v>8.5718537214834694</v>
      </c>
      <c r="AN87">
        <v>6.6689826951575867E-2</v>
      </c>
      <c r="AO87">
        <v>0</v>
      </c>
      <c r="AP87">
        <v>0</v>
      </c>
      <c r="AQ87">
        <v>18.678647249302234</v>
      </c>
      <c r="AR87">
        <v>20.905100515875166</v>
      </c>
      <c r="AS87">
        <v>17.272086592990636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53.735305464736662</v>
      </c>
      <c r="BB87">
        <f t="shared" si="1"/>
        <v>1231.7983180935594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516.69053442596169</v>
      </c>
      <c r="L88">
        <v>19.202531945623235</v>
      </c>
      <c r="M88">
        <v>66.666764365320589</v>
      </c>
      <c r="N88">
        <v>55.029563750930706</v>
      </c>
      <c r="O88">
        <v>76.822374861681837</v>
      </c>
      <c r="P88">
        <v>33.128039630119353</v>
      </c>
      <c r="Q88">
        <v>9.4608066474911112</v>
      </c>
      <c r="R88">
        <v>20.022367770848714</v>
      </c>
      <c r="S88">
        <v>12.291613178978722</v>
      </c>
      <c r="T88">
        <v>1.6773649551241911</v>
      </c>
      <c r="U88">
        <v>51.899438352957354</v>
      </c>
      <c r="V88">
        <v>9.1237021480821472</v>
      </c>
      <c r="W88">
        <v>20.427546474712972</v>
      </c>
      <c r="X88">
        <v>64.954327148001255</v>
      </c>
      <c r="Y88">
        <v>0</v>
      </c>
      <c r="Z88">
        <v>8.6578168591108344</v>
      </c>
      <c r="AA88">
        <v>18.559733951158421</v>
      </c>
      <c r="AB88">
        <v>22.236255100927924</v>
      </c>
      <c r="AC88">
        <v>10.591801125242982</v>
      </c>
      <c r="AD88">
        <v>0</v>
      </c>
      <c r="AE88">
        <v>27.012472567895319</v>
      </c>
      <c r="AF88">
        <v>12.71146452077031</v>
      </c>
      <c r="AG88">
        <v>32.87205636502965</v>
      </c>
      <c r="AH88">
        <v>18.554385625339176</v>
      </c>
      <c r="AI88">
        <v>0</v>
      </c>
      <c r="AJ88">
        <v>0</v>
      </c>
      <c r="AK88">
        <v>31.958215546041473</v>
      </c>
      <c r="AL88">
        <v>62.579649247764827</v>
      </c>
      <c r="AM88">
        <v>8.5718537214834694</v>
      </c>
      <c r="AN88">
        <v>6.6689826951575867E-2</v>
      </c>
      <c r="AO88">
        <v>0</v>
      </c>
      <c r="AP88">
        <v>0</v>
      </c>
      <c r="AQ88">
        <v>0</v>
      </c>
      <c r="AR88">
        <v>20.905100515875166</v>
      </c>
      <c r="AS88">
        <v>17.272086592990636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52.247766091896871</v>
      </c>
      <c r="BB88">
        <f t="shared" si="1"/>
        <v>1197.6987911305191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516.69053442596169</v>
      </c>
      <c r="L89">
        <v>19.202531945623235</v>
      </c>
      <c r="M89">
        <v>66.666764365320589</v>
      </c>
      <c r="N89">
        <v>55.029563750930706</v>
      </c>
      <c r="O89">
        <v>76.822374861681837</v>
      </c>
      <c r="P89">
        <v>33.128039630119353</v>
      </c>
      <c r="Q89">
        <v>9.4608066474911112</v>
      </c>
      <c r="R89">
        <v>20.022367770848714</v>
      </c>
      <c r="S89">
        <v>12.291613178978722</v>
      </c>
      <c r="T89">
        <v>1.6773649551241911</v>
      </c>
      <c r="U89">
        <v>51.899438352957354</v>
      </c>
      <c r="V89">
        <v>9.1237021480821472</v>
      </c>
      <c r="W89">
        <v>20.427546474712972</v>
      </c>
      <c r="X89">
        <v>64.954327148001255</v>
      </c>
      <c r="Y89">
        <v>0</v>
      </c>
      <c r="Z89">
        <v>5.7718777532874137</v>
      </c>
      <c r="AA89">
        <v>18.559733951158421</v>
      </c>
      <c r="AB89">
        <v>22.236255100927924</v>
      </c>
      <c r="AC89">
        <v>10.591801125242982</v>
      </c>
      <c r="AD89">
        <v>0</v>
      </c>
      <c r="AE89">
        <v>27.012472567895319</v>
      </c>
      <c r="AF89">
        <v>12.71146452077031</v>
      </c>
      <c r="AG89">
        <v>32.87205636502965</v>
      </c>
      <c r="AH89">
        <v>9.277192812669588</v>
      </c>
      <c r="AI89">
        <v>0</v>
      </c>
      <c r="AJ89">
        <v>0</v>
      </c>
      <c r="AK89">
        <v>31.958215546041473</v>
      </c>
      <c r="AL89">
        <v>62.579649247764827</v>
      </c>
      <c r="AM89">
        <v>8.5718537214834694</v>
      </c>
      <c r="AN89">
        <v>6.6689826951575867E-2</v>
      </c>
      <c r="AO89">
        <v>0</v>
      </c>
      <c r="AP89">
        <v>0</v>
      </c>
      <c r="AQ89">
        <v>0</v>
      </c>
      <c r="AR89">
        <v>20.905100515875166</v>
      </c>
      <c r="AS89">
        <v>17.272086592990636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51.73934717770387</v>
      </c>
      <c r="BB89">
        <f t="shared" si="1"/>
        <v>1186.0440781262191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516.69053442596169</v>
      </c>
      <c r="L90">
        <v>19.202531945623235</v>
      </c>
      <c r="M90">
        <v>66.666764365320589</v>
      </c>
      <c r="N90">
        <v>55.029563750930706</v>
      </c>
      <c r="O90">
        <v>76.822374861681837</v>
      </c>
      <c r="P90">
        <v>33.128039630119353</v>
      </c>
      <c r="Q90">
        <v>9.4608066474911112</v>
      </c>
      <c r="R90">
        <v>20.022367770848714</v>
      </c>
      <c r="S90">
        <v>12.291613178978722</v>
      </c>
      <c r="T90">
        <v>1.6773649551241911</v>
      </c>
      <c r="U90">
        <v>51.899438352957354</v>
      </c>
      <c r="V90">
        <v>9.1237021480821472</v>
      </c>
      <c r="W90">
        <v>20.427546474712972</v>
      </c>
      <c r="X90">
        <v>64.954327148001255</v>
      </c>
      <c r="Y90">
        <v>0</v>
      </c>
      <c r="Z90">
        <v>5.7718777532874137</v>
      </c>
      <c r="AA90">
        <v>18.559733951158421</v>
      </c>
      <c r="AB90">
        <v>14.824170233476641</v>
      </c>
      <c r="AC90">
        <v>10.591801125242982</v>
      </c>
      <c r="AD90">
        <v>0</v>
      </c>
      <c r="AE90">
        <v>27.012472567895319</v>
      </c>
      <c r="AF90">
        <v>12.71146452077031</v>
      </c>
      <c r="AG90">
        <v>32.87205636502965</v>
      </c>
      <c r="AH90">
        <v>9.277192812669588</v>
      </c>
      <c r="AI90">
        <v>0</v>
      </c>
      <c r="AJ90">
        <v>0</v>
      </c>
      <c r="AK90">
        <v>31.958215546041473</v>
      </c>
      <c r="AL90">
        <v>62.579649247764827</v>
      </c>
      <c r="AM90">
        <v>8.5718537214834694</v>
      </c>
      <c r="AN90">
        <v>6.6689826951575867E-2</v>
      </c>
      <c r="AO90">
        <v>0</v>
      </c>
      <c r="AP90">
        <v>0</v>
      </c>
      <c r="AQ90">
        <v>0</v>
      </c>
      <c r="AR90">
        <v>20.905100515875166</v>
      </c>
      <c r="AS90">
        <v>17.272086592990636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51.429522030244406</v>
      </c>
      <c r="BB90">
        <f t="shared" si="1"/>
        <v>1178.9418184062272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516.69053442596169</v>
      </c>
      <c r="L91">
        <v>19.202531945623235</v>
      </c>
      <c r="M91">
        <v>66.666764365320589</v>
      </c>
      <c r="N91">
        <v>55.029563750930706</v>
      </c>
      <c r="O91">
        <v>76.822374861681837</v>
      </c>
      <c r="P91">
        <v>33.128039630119353</v>
      </c>
      <c r="Q91">
        <v>9.4608066474911112</v>
      </c>
      <c r="R91">
        <v>20.022367770848714</v>
      </c>
      <c r="S91">
        <v>12.291613178978722</v>
      </c>
      <c r="T91">
        <v>1.6773649551241911</v>
      </c>
      <c r="U91">
        <v>51.899438352957354</v>
      </c>
      <c r="V91">
        <v>9.1237021480821472</v>
      </c>
      <c r="W91">
        <v>20.427546474712972</v>
      </c>
      <c r="X91">
        <v>64.954327148001255</v>
      </c>
      <c r="Y91">
        <v>0</v>
      </c>
      <c r="Z91">
        <v>5.7718777532874137</v>
      </c>
      <c r="AA91">
        <v>18.559733951158421</v>
      </c>
      <c r="AB91">
        <v>14.824170233476641</v>
      </c>
      <c r="AC91">
        <v>10.591801125242982</v>
      </c>
      <c r="AD91">
        <v>0</v>
      </c>
      <c r="AE91">
        <v>27.012472567895319</v>
      </c>
      <c r="AF91">
        <v>12.71146452077031</v>
      </c>
      <c r="AG91">
        <v>32.87205636502965</v>
      </c>
      <c r="AH91">
        <v>9.277192812669588</v>
      </c>
      <c r="AI91">
        <v>0</v>
      </c>
      <c r="AJ91">
        <v>0</v>
      </c>
      <c r="AK91">
        <v>31.958215546041473</v>
      </c>
      <c r="AL91">
        <v>26.94401526986378</v>
      </c>
      <c r="AM91">
        <v>8.5718537214834694</v>
      </c>
      <c r="AN91">
        <v>6.805086440722187E-2</v>
      </c>
      <c r="AO91">
        <v>0</v>
      </c>
      <c r="AP91">
        <v>0</v>
      </c>
      <c r="AQ91">
        <v>0</v>
      </c>
      <c r="AR91">
        <v>17.501944863122727</v>
      </c>
      <c r="AS91">
        <v>17.272086592990636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49.797757515048737</v>
      </c>
      <c r="BB91">
        <f t="shared" si="1"/>
        <v>1141.5361543282249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516.69053442596169</v>
      </c>
      <c r="L92">
        <v>19.202531945623235</v>
      </c>
      <c r="M92">
        <v>66.666764365320589</v>
      </c>
      <c r="N92">
        <v>55.029563750930706</v>
      </c>
      <c r="O92">
        <v>76.822374861681837</v>
      </c>
      <c r="P92">
        <v>33.128039630119353</v>
      </c>
      <c r="Q92">
        <v>9.4608066474911112</v>
      </c>
      <c r="R92">
        <v>20.022367770848714</v>
      </c>
      <c r="S92">
        <v>12.291613178978722</v>
      </c>
      <c r="T92">
        <v>1.6773649551241911</v>
      </c>
      <c r="U92">
        <v>51.899438352957354</v>
      </c>
      <c r="V92">
        <v>9.1237021480821472</v>
      </c>
      <c r="W92">
        <v>20.427546474712972</v>
      </c>
      <c r="X92">
        <v>64.954327148001255</v>
      </c>
      <c r="Y92">
        <v>0</v>
      </c>
      <c r="Z92">
        <v>5.7718777532874137</v>
      </c>
      <c r="AA92">
        <v>18.559733951158421</v>
      </c>
      <c r="AB92">
        <v>14.824170233476641</v>
      </c>
      <c r="AC92">
        <v>10.591801125242982</v>
      </c>
      <c r="AD92">
        <v>0</v>
      </c>
      <c r="AE92">
        <v>27.012472567895319</v>
      </c>
      <c r="AF92">
        <v>12.71146452077031</v>
      </c>
      <c r="AG92">
        <v>32.87205636502965</v>
      </c>
      <c r="AH92">
        <v>9.277192812669588</v>
      </c>
      <c r="AI92">
        <v>0</v>
      </c>
      <c r="AJ92">
        <v>0</v>
      </c>
      <c r="AK92">
        <v>31.958215546041473</v>
      </c>
      <c r="AL92">
        <v>18.252397340412724</v>
      </c>
      <c r="AM92">
        <v>8.5718537214834694</v>
      </c>
      <c r="AN92">
        <v>6.805086440722187E-2</v>
      </c>
      <c r="AO92">
        <v>0</v>
      </c>
      <c r="AP92">
        <v>0</v>
      </c>
      <c r="AQ92">
        <v>0</v>
      </c>
      <c r="AR92">
        <v>17.501944863122727</v>
      </c>
      <c r="AS92">
        <v>17.272086592990636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49.434447885597685</v>
      </c>
      <c r="BB92">
        <f t="shared" si="1"/>
        <v>1133.207846028225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516.69053442596169</v>
      </c>
      <c r="L93">
        <v>19.202531945623235</v>
      </c>
      <c r="M93">
        <v>66.666764365320589</v>
      </c>
      <c r="N93">
        <v>55.029563750930706</v>
      </c>
      <c r="O93">
        <v>76.822374861681837</v>
      </c>
      <c r="P93">
        <v>33.128039630119353</v>
      </c>
      <c r="Q93">
        <v>9.4608066474911112</v>
      </c>
      <c r="R93">
        <v>20.022367770848714</v>
      </c>
      <c r="S93">
        <v>12.291613178978722</v>
      </c>
      <c r="T93">
        <v>1.6773649551241911</v>
      </c>
      <c r="U93">
        <v>51.899438352957354</v>
      </c>
      <c r="V93">
        <v>9.1237021480821472</v>
      </c>
      <c r="W93">
        <v>20.427546474712972</v>
      </c>
      <c r="X93">
        <v>64.954327148001255</v>
      </c>
      <c r="Y93">
        <v>0</v>
      </c>
      <c r="Z93">
        <v>5.7718777532874137</v>
      </c>
      <c r="AA93">
        <v>18.559733951158421</v>
      </c>
      <c r="AB93">
        <v>14.824170233476641</v>
      </c>
      <c r="AC93">
        <v>10.591801125242982</v>
      </c>
      <c r="AD93">
        <v>0</v>
      </c>
      <c r="AE93">
        <v>27.012472567895319</v>
      </c>
      <c r="AF93">
        <v>12.71146452077031</v>
      </c>
      <c r="AG93">
        <v>32.87205636502965</v>
      </c>
      <c r="AH93">
        <v>9.277192812669588</v>
      </c>
      <c r="AI93">
        <v>0</v>
      </c>
      <c r="AJ93">
        <v>0</v>
      </c>
      <c r="AK93">
        <v>31.958215546041473</v>
      </c>
      <c r="AL93">
        <v>18.252397340412724</v>
      </c>
      <c r="AM93">
        <v>8.5718537214834694</v>
      </c>
      <c r="AN93">
        <v>6.805086440722187E-2</v>
      </c>
      <c r="AO93">
        <v>0</v>
      </c>
      <c r="AP93">
        <v>0</v>
      </c>
      <c r="AQ93">
        <v>0</v>
      </c>
      <c r="AR93">
        <v>20.905100515875166</v>
      </c>
      <c r="AS93">
        <v>17.272086592990636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49.576699791882739</v>
      </c>
      <c r="BB93">
        <f t="shared" si="1"/>
        <v>1136.4687497746925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516.69053442596169</v>
      </c>
      <c r="L94">
        <v>19.202531945623235</v>
      </c>
      <c r="M94">
        <v>66.666764365320589</v>
      </c>
      <c r="N94">
        <v>55.029563750930706</v>
      </c>
      <c r="O94">
        <v>76.822374861681837</v>
      </c>
      <c r="P94">
        <v>33.128039630119353</v>
      </c>
      <c r="Q94">
        <v>9.4608066474911112</v>
      </c>
      <c r="R94">
        <v>20.022367770848714</v>
      </c>
      <c r="S94">
        <v>12.291613178978722</v>
      </c>
      <c r="T94">
        <v>1.6773649551241911</v>
      </c>
      <c r="U94">
        <v>51.899438352957354</v>
      </c>
      <c r="V94">
        <v>9.1237021480821472</v>
      </c>
      <c r="W94">
        <v>20.427546474712972</v>
      </c>
      <c r="X94">
        <v>64.954327148001255</v>
      </c>
      <c r="Y94">
        <v>0</v>
      </c>
      <c r="Z94">
        <v>5.7718777532874137</v>
      </c>
      <c r="AA94">
        <v>18.559733951158421</v>
      </c>
      <c r="AB94">
        <v>14.824170233476641</v>
      </c>
      <c r="AC94">
        <v>10.591801125242982</v>
      </c>
      <c r="AD94">
        <v>0</v>
      </c>
      <c r="AE94">
        <v>27.012472567895319</v>
      </c>
      <c r="AF94">
        <v>6.3557326224054522</v>
      </c>
      <c r="AG94">
        <v>32.87205636502965</v>
      </c>
      <c r="AH94">
        <v>0</v>
      </c>
      <c r="AI94">
        <v>0</v>
      </c>
      <c r="AJ94">
        <v>0</v>
      </c>
      <c r="AK94">
        <v>31.958215546041473</v>
      </c>
      <c r="AL94">
        <v>18.252397340412724</v>
      </c>
      <c r="AM94">
        <v>8.5718537214834694</v>
      </c>
      <c r="AN94">
        <v>6.805086440722187E-2</v>
      </c>
      <c r="AO94">
        <v>0</v>
      </c>
      <c r="AP94">
        <v>0</v>
      </c>
      <c r="AQ94">
        <v>0</v>
      </c>
      <c r="AR94">
        <v>20.905100515875166</v>
      </c>
      <c r="AS94">
        <v>17.272086592990636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48.923243538961493</v>
      </c>
      <c r="BB94">
        <f t="shared" si="1"/>
        <v>1121.4892813165791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516.69053442596169</v>
      </c>
      <c r="L95">
        <v>19.202531945623235</v>
      </c>
      <c r="M95">
        <v>66.666764365320589</v>
      </c>
      <c r="N95">
        <v>55.029563750930706</v>
      </c>
      <c r="O95">
        <v>76.822374861681837</v>
      </c>
      <c r="P95">
        <v>33.128039630119353</v>
      </c>
      <c r="Q95">
        <v>9.4608066474911112</v>
      </c>
      <c r="R95">
        <v>20.022367770848714</v>
      </c>
      <c r="S95">
        <v>12.291613178978722</v>
      </c>
      <c r="T95">
        <v>1.6773649551241911</v>
      </c>
      <c r="U95">
        <v>51.899438352957354</v>
      </c>
      <c r="V95">
        <v>9.1237021480821472</v>
      </c>
      <c r="W95">
        <v>20.427546474712972</v>
      </c>
      <c r="X95">
        <v>64.954327148001255</v>
      </c>
      <c r="Y95">
        <v>0</v>
      </c>
      <c r="Z95">
        <v>5.7718777532874137</v>
      </c>
      <c r="AA95">
        <v>18.559733951158421</v>
      </c>
      <c r="AB95">
        <v>14.824170233476641</v>
      </c>
      <c r="AC95">
        <v>10.591801125242982</v>
      </c>
      <c r="AD95">
        <v>0</v>
      </c>
      <c r="AE95">
        <v>17.946623308051841</v>
      </c>
      <c r="AF95">
        <v>6.3557326224054522</v>
      </c>
      <c r="AG95">
        <v>32.87205636502965</v>
      </c>
      <c r="AH95">
        <v>0</v>
      </c>
      <c r="AI95">
        <v>0</v>
      </c>
      <c r="AJ95">
        <v>0</v>
      </c>
      <c r="AK95">
        <v>31.958215546041473</v>
      </c>
      <c r="AL95">
        <v>18.252397340412724</v>
      </c>
      <c r="AM95">
        <v>8.5718537214834694</v>
      </c>
      <c r="AN95">
        <v>6.805086440722187E-2</v>
      </c>
      <c r="AO95">
        <v>0</v>
      </c>
      <c r="AP95">
        <v>0</v>
      </c>
      <c r="AQ95">
        <v>0</v>
      </c>
      <c r="AR95">
        <v>20.905100515875166</v>
      </c>
      <c r="AS95">
        <v>17.272086592990636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48.544291039900038</v>
      </c>
      <c r="BB95">
        <f t="shared" si="1"/>
        <v>1112.8023845557968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516.69053442596169</v>
      </c>
      <c r="L96">
        <v>19.202531945623235</v>
      </c>
      <c r="M96">
        <v>66.666764365320589</v>
      </c>
      <c r="N96">
        <v>55.029563750930706</v>
      </c>
      <c r="O96">
        <v>76.822374861681837</v>
      </c>
      <c r="P96">
        <v>33.128039630119353</v>
      </c>
      <c r="Q96">
        <v>9.4608066474911112</v>
      </c>
      <c r="R96">
        <v>20.022367770848714</v>
      </c>
      <c r="S96">
        <v>12.291613178978722</v>
      </c>
      <c r="T96">
        <v>1.6773649551241911</v>
      </c>
      <c r="U96">
        <v>51.899438352957354</v>
      </c>
      <c r="V96">
        <v>9.1237021480821472</v>
      </c>
      <c r="W96">
        <v>20.427546474712972</v>
      </c>
      <c r="X96">
        <v>64.954327148001255</v>
      </c>
      <c r="Y96">
        <v>0</v>
      </c>
      <c r="Z96">
        <v>5.7718777532874137</v>
      </c>
      <c r="AA96">
        <v>18.559733951158421</v>
      </c>
      <c r="AB96">
        <v>14.824170233476641</v>
      </c>
      <c r="AC96">
        <v>10.591801125242982</v>
      </c>
      <c r="AD96">
        <v>0</v>
      </c>
      <c r="AE96">
        <v>17.946623308051841</v>
      </c>
      <c r="AF96">
        <v>6.3557326224054522</v>
      </c>
      <c r="AG96">
        <v>32.87205636502965</v>
      </c>
      <c r="AH96">
        <v>0</v>
      </c>
      <c r="AI96">
        <v>0</v>
      </c>
      <c r="AJ96">
        <v>0</v>
      </c>
      <c r="AK96">
        <v>31.958215546041473</v>
      </c>
      <c r="AL96">
        <v>18.252397340412724</v>
      </c>
      <c r="AM96">
        <v>8.5718537214834694</v>
      </c>
      <c r="AN96">
        <v>6.805086440722187E-2</v>
      </c>
      <c r="AO96">
        <v>0</v>
      </c>
      <c r="AP96">
        <v>0</v>
      </c>
      <c r="AQ96">
        <v>0</v>
      </c>
      <c r="AR96">
        <v>20.905100515875166</v>
      </c>
      <c r="AS96">
        <v>17.272086592990636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48.544291039900038</v>
      </c>
      <c r="BB96">
        <f t="shared" si="1"/>
        <v>1112.8023845557968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516.69053442596169</v>
      </c>
      <c r="L97">
        <v>19.202531945623235</v>
      </c>
      <c r="M97">
        <v>66.666764365320589</v>
      </c>
      <c r="N97">
        <v>55.029563750930706</v>
      </c>
      <c r="O97">
        <v>76.822374861681837</v>
      </c>
      <c r="P97">
        <v>33.128039630119353</v>
      </c>
      <c r="Q97">
        <v>9.4608066474911112</v>
      </c>
      <c r="R97">
        <v>20.022367770848714</v>
      </c>
      <c r="S97">
        <v>12.291613178978722</v>
      </c>
      <c r="T97">
        <v>1.6773649551241911</v>
      </c>
      <c r="U97">
        <v>51.899438352957354</v>
      </c>
      <c r="V97">
        <v>9.1237021480821472</v>
      </c>
      <c r="W97">
        <v>20.427546474712972</v>
      </c>
      <c r="X97">
        <v>64.954327148001255</v>
      </c>
      <c r="Y97">
        <v>0</v>
      </c>
      <c r="Z97">
        <v>5.7718777532874137</v>
      </c>
      <c r="AA97">
        <v>18.559733951158421</v>
      </c>
      <c r="AB97">
        <v>14.824170233476641</v>
      </c>
      <c r="AC97">
        <v>10.591801125242982</v>
      </c>
      <c r="AD97">
        <v>0</v>
      </c>
      <c r="AE97">
        <v>8.9733116540259203</v>
      </c>
      <c r="AF97">
        <v>6.3557326224054522</v>
      </c>
      <c r="AG97">
        <v>32.87205636502965</v>
      </c>
      <c r="AH97">
        <v>0</v>
      </c>
      <c r="AI97">
        <v>0</v>
      </c>
      <c r="AJ97">
        <v>0</v>
      </c>
      <c r="AK97">
        <v>31.958215546041473</v>
      </c>
      <c r="AL97">
        <v>18.252397340412724</v>
      </c>
      <c r="AM97">
        <v>8.5718537214834694</v>
      </c>
      <c r="AN97">
        <v>6.805086440722187E-2</v>
      </c>
      <c r="AO97">
        <v>0</v>
      </c>
      <c r="AP97">
        <v>0</v>
      </c>
      <c r="AQ97">
        <v>0</v>
      </c>
      <c r="AR97">
        <v>20.905100515875166</v>
      </c>
      <c r="AS97">
        <v>17.272086592990636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48.169206612761762</v>
      </c>
      <c r="BB97">
        <f t="shared" si="1"/>
        <v>1104.2041573289091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516.69053442596169</v>
      </c>
      <c r="L98">
        <v>19.202531945623235</v>
      </c>
      <c r="M98">
        <v>66.666764365320589</v>
      </c>
      <c r="N98">
        <v>55.029563750930706</v>
      </c>
      <c r="O98">
        <v>76.822374861681837</v>
      </c>
      <c r="P98">
        <v>33.128039630119353</v>
      </c>
      <c r="Q98">
        <v>9.4608066474911112</v>
      </c>
      <c r="R98">
        <v>20.022367770848714</v>
      </c>
      <c r="S98">
        <v>12.291613178978722</v>
      </c>
      <c r="T98">
        <v>1.6773649551241911</v>
      </c>
      <c r="U98">
        <v>51.899438352957354</v>
      </c>
      <c r="V98">
        <v>9.1237021480821472</v>
      </c>
      <c r="W98">
        <v>20.427546474712972</v>
      </c>
      <c r="X98">
        <v>64.954327148001255</v>
      </c>
      <c r="Y98">
        <v>0</v>
      </c>
      <c r="Z98">
        <v>5.7718777532874137</v>
      </c>
      <c r="AA98">
        <v>18.559733951158421</v>
      </c>
      <c r="AB98">
        <v>14.824170233476641</v>
      </c>
      <c r="AC98">
        <v>10.591801125242982</v>
      </c>
      <c r="AD98">
        <v>0</v>
      </c>
      <c r="AE98">
        <v>8.9733116540259203</v>
      </c>
      <c r="AF98">
        <v>6.3557326224054522</v>
      </c>
      <c r="AG98">
        <v>32.87205636502965</v>
      </c>
      <c r="AH98">
        <v>0</v>
      </c>
      <c r="AI98">
        <v>0</v>
      </c>
      <c r="AJ98">
        <v>0</v>
      </c>
      <c r="AK98">
        <v>31.958215546041473</v>
      </c>
      <c r="AL98">
        <v>18.252397340412724</v>
      </c>
      <c r="AM98">
        <v>8.5718537214834694</v>
      </c>
      <c r="AN98">
        <v>6.805086440722187E-2</v>
      </c>
      <c r="AO98">
        <v>0</v>
      </c>
      <c r="AP98">
        <v>0</v>
      </c>
      <c r="AQ98">
        <v>0</v>
      </c>
      <c r="AR98">
        <v>20.905100515875166</v>
      </c>
      <c r="AS98">
        <v>17.272086592990636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48.169206612761762</v>
      </c>
      <c r="BB98">
        <f t="shared" si="1"/>
        <v>1104.2041573289091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9.6930178683724577</v>
      </c>
      <c r="L99">
        <f t="shared" si="2"/>
        <v>0.3783340982728422</v>
      </c>
      <c r="M99">
        <f t="shared" si="2"/>
        <v>1.6000023447676957</v>
      </c>
      <c r="N99">
        <f t="shared" si="2"/>
        <v>1.320709530022337</v>
      </c>
      <c r="O99">
        <f t="shared" si="2"/>
        <v>1.8437369966803661</v>
      </c>
      <c r="P99">
        <f t="shared" si="2"/>
        <v>0.7950729511228648</v>
      </c>
      <c r="Q99">
        <f t="shared" si="2"/>
        <v>0.18102956060370509</v>
      </c>
      <c r="R99">
        <f t="shared" si="2"/>
        <v>0.38363451638333956</v>
      </c>
      <c r="S99">
        <f t="shared" si="2"/>
        <v>0.22431847463673049</v>
      </c>
      <c r="T99">
        <f t="shared" si="2"/>
        <v>3.4197868531906428E-2</v>
      </c>
      <c r="U99">
        <f t="shared" si="2"/>
        <v>1.2455865204709766</v>
      </c>
      <c r="V99">
        <f t="shared" si="2"/>
        <v>0.18073568700504372</v>
      </c>
      <c r="W99">
        <f t="shared" si="2"/>
        <v>0.39172532513261765</v>
      </c>
      <c r="X99">
        <f t="shared" si="2"/>
        <v>1.5450510782859714</v>
      </c>
      <c r="Y99">
        <f t="shared" si="2"/>
        <v>0</v>
      </c>
      <c r="Z99">
        <f t="shared" si="2"/>
        <v>0.15295282458108955</v>
      </c>
      <c r="AA99">
        <f t="shared" si="2"/>
        <v>0.20871699618785244</v>
      </c>
      <c r="AB99">
        <f t="shared" si="2"/>
        <v>0.2396324091772227</v>
      </c>
      <c r="AC99">
        <f t="shared" si="2"/>
        <v>0.16027834549459943</v>
      </c>
      <c r="AD99">
        <f t="shared" si="2"/>
        <v>6.0293818444517387E-2</v>
      </c>
      <c r="AE99">
        <f t="shared" si="2"/>
        <v>0.28623111670603074</v>
      </c>
      <c r="AF99">
        <f t="shared" si="2"/>
        <v>0.18462627769925594</v>
      </c>
      <c r="AG99">
        <f t="shared" si="2"/>
        <v>0.78892935276071063</v>
      </c>
      <c r="AH99">
        <f t="shared" si="2"/>
        <v>0.42675086567968595</v>
      </c>
      <c r="AI99">
        <f t="shared" si="2"/>
        <v>4.3278045456937413E-2</v>
      </c>
      <c r="AJ99">
        <f t="shared" si="2"/>
        <v>0</v>
      </c>
      <c r="AK99">
        <f t="shared" si="2"/>
        <v>0.76699717310499615</v>
      </c>
      <c r="AL99">
        <f t="shared" si="2"/>
        <v>0.73183422358680572</v>
      </c>
      <c r="AM99">
        <f t="shared" si="2"/>
        <v>0.20572448931560292</v>
      </c>
      <c r="AN99">
        <f t="shared" si="2"/>
        <v>1.633900995601126E-3</v>
      </c>
      <c r="AO99">
        <f t="shared" si="2"/>
        <v>0</v>
      </c>
      <c r="AP99">
        <f t="shared" si="2"/>
        <v>1.0110913302645446E-2</v>
      </c>
      <c r="AQ99">
        <f t="shared" si="2"/>
        <v>0.31753700414350555</v>
      </c>
      <c r="AR99">
        <f t="shared" si="2"/>
        <v>0.50658406439397707</v>
      </c>
      <c r="AS99">
        <f t="shared" si="2"/>
        <v>0.41559647089225282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1.0585791944904652</v>
      </c>
      <c r="BB99">
        <f t="shared" si="1"/>
        <v>24.266281917721678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165.45610407306211</v>
      </c>
      <c r="L3">
        <v>65.414372102054244</v>
      </c>
      <c r="M3">
        <v>0</v>
      </c>
      <c r="N3">
        <v>30.076844818923252</v>
      </c>
      <c r="O3">
        <v>50.512198659222946</v>
      </c>
      <c r="P3">
        <v>69.220276883097526</v>
      </c>
      <c r="Q3">
        <v>5.4266444212175386</v>
      </c>
      <c r="R3">
        <v>10.792090442007133</v>
      </c>
      <c r="S3">
        <v>6.7301277592880098</v>
      </c>
      <c r="T3">
        <v>0</v>
      </c>
      <c r="U3">
        <v>190.63885791141601</v>
      </c>
      <c r="V3">
        <v>5.2821433488896643</v>
      </c>
      <c r="W3">
        <v>11.131862389301366</v>
      </c>
      <c r="X3">
        <v>37.569983568895324</v>
      </c>
      <c r="Y3">
        <v>0</v>
      </c>
      <c r="Z3">
        <v>5.0070252327280311</v>
      </c>
      <c r="AA3">
        <v>7.1556958463786264</v>
      </c>
      <c r="AB3">
        <v>3.3269375473136789</v>
      </c>
      <c r="AC3">
        <v>2.4642528953673679</v>
      </c>
      <c r="AD3">
        <v>0</v>
      </c>
      <c r="AE3">
        <v>0</v>
      </c>
      <c r="AF3">
        <v>0</v>
      </c>
      <c r="AG3">
        <v>0</v>
      </c>
      <c r="AH3">
        <v>5.3644218844708824</v>
      </c>
      <c r="AI3">
        <v>0</v>
      </c>
      <c r="AJ3">
        <v>0</v>
      </c>
      <c r="AK3">
        <v>13.248776961349577</v>
      </c>
      <c r="AL3">
        <v>6.2132684913551692</v>
      </c>
      <c r="AM3">
        <v>4.0249154894181514</v>
      </c>
      <c r="AN3">
        <v>0</v>
      </c>
      <c r="AO3">
        <v>0</v>
      </c>
      <c r="AP3">
        <v>0</v>
      </c>
      <c r="AQ3">
        <v>0</v>
      </c>
      <c r="AR3">
        <v>13.494315736178038</v>
      </c>
      <c r="AS3">
        <v>8.2907145415680858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29.963988535946378</v>
      </c>
      <c r="BB3">
        <f>SUM(B3:AZ3)-BA3</f>
        <v>686.87784246755621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165.45610407306211</v>
      </c>
      <c r="L4">
        <v>65.414372102054244</v>
      </c>
      <c r="M4">
        <v>0</v>
      </c>
      <c r="N4">
        <v>30.076844818923252</v>
      </c>
      <c r="O4">
        <v>50.512198659222946</v>
      </c>
      <c r="P4">
        <v>69.220276883097526</v>
      </c>
      <c r="Q4">
        <v>5.4266444212175386</v>
      </c>
      <c r="R4">
        <v>10.792092976311167</v>
      </c>
      <c r="S4">
        <v>6.7301277592880098</v>
      </c>
      <c r="T4">
        <v>0</v>
      </c>
      <c r="U4">
        <v>190.63885791141601</v>
      </c>
      <c r="V4">
        <v>5.2821433488896643</v>
      </c>
      <c r="W4">
        <v>11.131865305731978</v>
      </c>
      <c r="X4">
        <v>37.569983568895324</v>
      </c>
      <c r="Y4">
        <v>0</v>
      </c>
      <c r="Z4">
        <v>5.0070252327280311</v>
      </c>
      <c r="AA4">
        <v>7.1556958463786264</v>
      </c>
      <c r="AB4">
        <v>3.3269375473136789</v>
      </c>
      <c r="AC4">
        <v>2.4642528953673679</v>
      </c>
      <c r="AD4">
        <v>0</v>
      </c>
      <c r="AE4">
        <v>0</v>
      </c>
      <c r="AF4">
        <v>0</v>
      </c>
      <c r="AG4">
        <v>0</v>
      </c>
      <c r="AH4">
        <v>5.3644218844708824</v>
      </c>
      <c r="AI4">
        <v>0</v>
      </c>
      <c r="AJ4">
        <v>0</v>
      </c>
      <c r="AK4">
        <v>13.248776961349577</v>
      </c>
      <c r="AL4">
        <v>6.2132684913551692</v>
      </c>
      <c r="AM4">
        <v>4.0249154894181514</v>
      </c>
      <c r="AN4">
        <v>0</v>
      </c>
      <c r="AO4">
        <v>0</v>
      </c>
      <c r="AP4">
        <v>0</v>
      </c>
      <c r="AQ4">
        <v>0</v>
      </c>
      <c r="AR4">
        <v>13.494315736178038</v>
      </c>
      <c r="AS4">
        <v>8.2907145415680858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29.963988763787086</v>
      </c>
      <c r="BB4">
        <f t="shared" ref="BB4:BB67" si="0">SUM(B4:AZ4)-BA4</f>
        <v>686.87784769045015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165.45610407306211</v>
      </c>
      <c r="L5">
        <v>65.414372102054244</v>
      </c>
      <c r="M5">
        <v>0</v>
      </c>
      <c r="N5">
        <v>30.076844818923252</v>
      </c>
      <c r="O5">
        <v>50.512198659222946</v>
      </c>
      <c r="P5">
        <v>69.220276883097526</v>
      </c>
      <c r="Q5">
        <v>5.4266444212175386</v>
      </c>
      <c r="R5">
        <v>10.792092976311167</v>
      </c>
      <c r="S5">
        <v>6.7301277592880098</v>
      </c>
      <c r="T5">
        <v>0</v>
      </c>
      <c r="U5">
        <v>190.63885791141601</v>
      </c>
      <c r="V5">
        <v>5.2821433488896643</v>
      </c>
      <c r="W5">
        <v>11.131865305731978</v>
      </c>
      <c r="X5">
        <v>37.569983568895324</v>
      </c>
      <c r="Y5">
        <v>0</v>
      </c>
      <c r="Z5">
        <v>5.0070252327280311</v>
      </c>
      <c r="AA5">
        <v>7.1556958463786264</v>
      </c>
      <c r="AB5">
        <v>3.3269375473136789</v>
      </c>
      <c r="AC5">
        <v>2.4642528953673679</v>
      </c>
      <c r="AD5">
        <v>0</v>
      </c>
      <c r="AE5">
        <v>0</v>
      </c>
      <c r="AF5">
        <v>0</v>
      </c>
      <c r="AG5">
        <v>0</v>
      </c>
      <c r="AH5">
        <v>5.3644218844708824</v>
      </c>
      <c r="AI5">
        <v>0</v>
      </c>
      <c r="AJ5">
        <v>0</v>
      </c>
      <c r="AK5">
        <v>13.248776961349577</v>
      </c>
      <c r="AL5">
        <v>6.2132684913551692</v>
      </c>
      <c r="AM5">
        <v>4.0249154894181514</v>
      </c>
      <c r="AN5">
        <v>0</v>
      </c>
      <c r="AO5">
        <v>0</v>
      </c>
      <c r="AP5">
        <v>0</v>
      </c>
      <c r="AQ5">
        <v>0</v>
      </c>
      <c r="AR5">
        <v>11.807526467954709</v>
      </c>
      <c r="AS5">
        <v>8.2907145415680858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29.89348097237535</v>
      </c>
      <c r="BB5">
        <f t="shared" si="0"/>
        <v>685.26156621363862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165.45610407306211</v>
      </c>
      <c r="L6">
        <v>65.414372102054244</v>
      </c>
      <c r="M6">
        <v>0</v>
      </c>
      <c r="N6">
        <v>30.076844818923252</v>
      </c>
      <c r="O6">
        <v>50.512198659222946</v>
      </c>
      <c r="P6">
        <v>69.220276883097526</v>
      </c>
      <c r="Q6">
        <v>5.4266444212175386</v>
      </c>
      <c r="R6">
        <v>10.792092976311167</v>
      </c>
      <c r="S6">
        <v>6.7301277592880098</v>
      </c>
      <c r="T6">
        <v>0</v>
      </c>
      <c r="U6">
        <v>190.63885791141601</v>
      </c>
      <c r="V6">
        <v>5.2821433488896643</v>
      </c>
      <c r="W6">
        <v>11.131865305731978</v>
      </c>
      <c r="X6">
        <v>37.569983568895324</v>
      </c>
      <c r="Y6">
        <v>0</v>
      </c>
      <c r="Z6">
        <v>5.0070252327280311</v>
      </c>
      <c r="AA6">
        <v>7.1556958463786264</v>
      </c>
      <c r="AB6">
        <v>3.3269375473136789</v>
      </c>
      <c r="AC6">
        <v>2.4642528953673679</v>
      </c>
      <c r="AD6">
        <v>0</v>
      </c>
      <c r="AE6">
        <v>0</v>
      </c>
      <c r="AF6">
        <v>0</v>
      </c>
      <c r="AG6">
        <v>0</v>
      </c>
      <c r="AH6">
        <v>5.3644218844708824</v>
      </c>
      <c r="AI6">
        <v>0</v>
      </c>
      <c r="AJ6">
        <v>0</v>
      </c>
      <c r="AK6">
        <v>13.248776961349577</v>
      </c>
      <c r="AL6">
        <v>6.2132684913551692</v>
      </c>
      <c r="AM6">
        <v>4.0249154894181514</v>
      </c>
      <c r="AN6">
        <v>0</v>
      </c>
      <c r="AO6">
        <v>0</v>
      </c>
      <c r="AP6">
        <v>0</v>
      </c>
      <c r="AQ6">
        <v>0</v>
      </c>
      <c r="AR6">
        <v>11.807526467954709</v>
      </c>
      <c r="AS6">
        <v>8.123530092048254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29.886492662385418</v>
      </c>
      <c r="BB6">
        <f t="shared" si="0"/>
        <v>685.10137007410867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165.45610407306211</v>
      </c>
      <c r="L7">
        <v>65.414372102054244</v>
      </c>
      <c r="M7">
        <v>0</v>
      </c>
      <c r="N7">
        <v>30.076844818923252</v>
      </c>
      <c r="O7">
        <v>50.512198659222946</v>
      </c>
      <c r="P7">
        <v>69.220276883097526</v>
      </c>
      <c r="Q7">
        <v>5.4266444212175386</v>
      </c>
      <c r="R7">
        <v>10.792092976311167</v>
      </c>
      <c r="S7">
        <v>6.7301277592880098</v>
      </c>
      <c r="T7">
        <v>0</v>
      </c>
      <c r="U7">
        <v>190.63885791141601</v>
      </c>
      <c r="V7">
        <v>5.2821433488896643</v>
      </c>
      <c r="W7">
        <v>11.131865305731978</v>
      </c>
      <c r="X7">
        <v>37.569983568895324</v>
      </c>
      <c r="Y7">
        <v>0</v>
      </c>
      <c r="Z7">
        <v>5.0070252327280311</v>
      </c>
      <c r="AA7">
        <v>7.1556958463786264</v>
      </c>
      <c r="AB7">
        <v>3.3269375473136789</v>
      </c>
      <c r="AC7">
        <v>2.4642528953673679</v>
      </c>
      <c r="AD7">
        <v>0</v>
      </c>
      <c r="AE7">
        <v>0</v>
      </c>
      <c r="AF7">
        <v>0</v>
      </c>
      <c r="AG7">
        <v>0</v>
      </c>
      <c r="AH7">
        <v>5.3644218844708824</v>
      </c>
      <c r="AI7">
        <v>0</v>
      </c>
      <c r="AJ7">
        <v>0</v>
      </c>
      <c r="AK7">
        <v>13.248776961349577</v>
      </c>
      <c r="AL7">
        <v>9.1719678234361552</v>
      </c>
      <c r="AM7">
        <v>4.0249154894181514</v>
      </c>
      <c r="AN7">
        <v>0</v>
      </c>
      <c r="AO7">
        <v>0</v>
      </c>
      <c r="AP7">
        <v>0</v>
      </c>
      <c r="AQ7">
        <v>0</v>
      </c>
      <c r="AR7">
        <v>11.807526467954709</v>
      </c>
      <c r="AS7">
        <v>8.123530092048254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30.010166294466405</v>
      </c>
      <c r="BB7">
        <f t="shared" si="0"/>
        <v>687.93639577410863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165.45610407306211</v>
      </c>
      <c r="L8">
        <v>65.414372102054244</v>
      </c>
      <c r="M8">
        <v>0</v>
      </c>
      <c r="N8">
        <v>30.076844818923252</v>
      </c>
      <c r="O8">
        <v>50.512198659222946</v>
      </c>
      <c r="P8">
        <v>69.220276883097526</v>
      </c>
      <c r="Q8">
        <v>5.4266444212175386</v>
      </c>
      <c r="R8">
        <v>10.792092976311167</v>
      </c>
      <c r="S8">
        <v>6.7301277592880098</v>
      </c>
      <c r="T8">
        <v>0</v>
      </c>
      <c r="U8">
        <v>190.63885791141601</v>
      </c>
      <c r="V8">
        <v>5.2821433488896643</v>
      </c>
      <c r="W8">
        <v>11.131865305731978</v>
      </c>
      <c r="X8">
        <v>37.569983568895324</v>
      </c>
      <c r="Y8">
        <v>0</v>
      </c>
      <c r="Z8">
        <v>5.0070252327280311</v>
      </c>
      <c r="AA8">
        <v>7.1556958463786264</v>
      </c>
      <c r="AB8">
        <v>3.3269375473136789</v>
      </c>
      <c r="AC8">
        <v>2.4642528953673679</v>
      </c>
      <c r="AD8">
        <v>0</v>
      </c>
      <c r="AE8">
        <v>0</v>
      </c>
      <c r="AF8">
        <v>0</v>
      </c>
      <c r="AG8">
        <v>0</v>
      </c>
      <c r="AH8">
        <v>5.3644218844708824</v>
      </c>
      <c r="AI8">
        <v>0</v>
      </c>
      <c r="AJ8">
        <v>0</v>
      </c>
      <c r="AK8">
        <v>13.248776961349577</v>
      </c>
      <c r="AL8">
        <v>21.302635243990544</v>
      </c>
      <c r="AM8">
        <v>4.0249154894181514</v>
      </c>
      <c r="AN8">
        <v>0</v>
      </c>
      <c r="AO8">
        <v>0</v>
      </c>
      <c r="AP8">
        <v>0</v>
      </c>
      <c r="AQ8">
        <v>0</v>
      </c>
      <c r="AR8">
        <v>11.807526467954709</v>
      </c>
      <c r="AS8">
        <v>8.123530092048254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30.517228192645572</v>
      </c>
      <c r="BB8">
        <f t="shared" si="0"/>
        <v>699.56000129648385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165.45610407306211</v>
      </c>
      <c r="L9">
        <v>65.414372102054244</v>
      </c>
      <c r="M9">
        <v>0</v>
      </c>
      <c r="N9">
        <v>30.076844818923252</v>
      </c>
      <c r="O9">
        <v>50.512198659222946</v>
      </c>
      <c r="P9">
        <v>69.220276883097526</v>
      </c>
      <c r="Q9">
        <v>5.4266444212175386</v>
      </c>
      <c r="R9">
        <v>10.792092976311167</v>
      </c>
      <c r="S9">
        <v>6.7301277592880098</v>
      </c>
      <c r="T9">
        <v>0</v>
      </c>
      <c r="U9">
        <v>190.63885791141601</v>
      </c>
      <c r="V9">
        <v>5.2821433488896643</v>
      </c>
      <c r="W9">
        <v>11.438834936014878</v>
      </c>
      <c r="X9">
        <v>37.569983568895324</v>
      </c>
      <c r="Y9">
        <v>0</v>
      </c>
      <c r="Z9">
        <v>5.0070252327280311</v>
      </c>
      <c r="AA9">
        <v>3.5778479231893132</v>
      </c>
      <c r="AB9">
        <v>3.3269375473136789</v>
      </c>
      <c r="AC9">
        <v>0</v>
      </c>
      <c r="AD9">
        <v>0</v>
      </c>
      <c r="AE9">
        <v>0</v>
      </c>
      <c r="AF9">
        <v>0</v>
      </c>
      <c r="AG9">
        <v>0</v>
      </c>
      <c r="AH9">
        <v>5.3644218844708824</v>
      </c>
      <c r="AI9">
        <v>0</v>
      </c>
      <c r="AJ9">
        <v>0</v>
      </c>
      <c r="AK9">
        <v>13.248776961349577</v>
      </c>
      <c r="AL9">
        <v>21.302635243990544</v>
      </c>
      <c r="AM9">
        <v>4.0249154894181514</v>
      </c>
      <c r="AN9">
        <v>0</v>
      </c>
      <c r="AO9">
        <v>0</v>
      </c>
      <c r="AP9">
        <v>0</v>
      </c>
      <c r="AQ9">
        <v>0</v>
      </c>
      <c r="AR9">
        <v>11.807526467954709</v>
      </c>
      <c r="AS9">
        <v>8.2907145415680858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30.284488018965654</v>
      </c>
      <c r="BB9">
        <f t="shared" si="0"/>
        <v>694.22479473140982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165.45610407306211</v>
      </c>
      <c r="L10">
        <v>65.414372102054244</v>
      </c>
      <c r="M10">
        <v>0</v>
      </c>
      <c r="N10">
        <v>30.076844818923252</v>
      </c>
      <c r="O10">
        <v>50.512198659222946</v>
      </c>
      <c r="P10">
        <v>69.220276883097526</v>
      </c>
      <c r="Q10">
        <v>5.4266444212175386</v>
      </c>
      <c r="R10">
        <v>10.792092976311167</v>
      </c>
      <c r="S10">
        <v>6.7301277592880098</v>
      </c>
      <c r="T10">
        <v>0</v>
      </c>
      <c r="U10">
        <v>190.63885791141601</v>
      </c>
      <c r="V10">
        <v>5.2821433488896643</v>
      </c>
      <c r="W10">
        <v>11.438834936014878</v>
      </c>
      <c r="X10">
        <v>37.569983568895324</v>
      </c>
      <c r="Y10">
        <v>0</v>
      </c>
      <c r="Z10">
        <v>5.0070252327280311</v>
      </c>
      <c r="AA10">
        <v>3.5778479231893132</v>
      </c>
      <c r="AB10">
        <v>3.3269375473136789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5.3644218844708824</v>
      </c>
      <c r="AI10">
        <v>0</v>
      </c>
      <c r="AJ10">
        <v>0</v>
      </c>
      <c r="AK10">
        <v>13.248776961349577</v>
      </c>
      <c r="AL10">
        <v>21.302635243990544</v>
      </c>
      <c r="AM10">
        <v>4.0249154894181514</v>
      </c>
      <c r="AN10">
        <v>0</v>
      </c>
      <c r="AO10">
        <v>0</v>
      </c>
      <c r="AP10">
        <v>0</v>
      </c>
      <c r="AQ10">
        <v>0</v>
      </c>
      <c r="AR10">
        <v>13.494315736178038</v>
      </c>
      <c r="AS10">
        <v>8.2907145415680858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30.354995810377389</v>
      </c>
      <c r="BB10">
        <f t="shared" si="0"/>
        <v>695.84107620822135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165.45610407306211</v>
      </c>
      <c r="L11">
        <v>65.414372102054244</v>
      </c>
      <c r="M11">
        <v>0</v>
      </c>
      <c r="N11">
        <v>30.076844818923252</v>
      </c>
      <c r="O11">
        <v>50.512198659222946</v>
      </c>
      <c r="P11">
        <v>69.220276883097526</v>
      </c>
      <c r="Q11">
        <v>5.4266444212175386</v>
      </c>
      <c r="R11">
        <v>10.792092976311167</v>
      </c>
      <c r="S11">
        <v>6.7301277592880098</v>
      </c>
      <c r="T11">
        <v>0</v>
      </c>
      <c r="U11">
        <v>190.63885791141601</v>
      </c>
      <c r="V11">
        <v>5.2821433488896643</v>
      </c>
      <c r="W11">
        <v>11.820434196041775</v>
      </c>
      <c r="X11">
        <v>37.569983568895324</v>
      </c>
      <c r="Y11">
        <v>0</v>
      </c>
      <c r="Z11">
        <v>3.3380167334585682</v>
      </c>
      <c r="AA11">
        <v>3.5778479231893132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5.3644218844708824</v>
      </c>
      <c r="AI11">
        <v>0</v>
      </c>
      <c r="AJ11">
        <v>0</v>
      </c>
      <c r="AK11">
        <v>13.248776961349577</v>
      </c>
      <c r="AL11">
        <v>21.302635243990544</v>
      </c>
      <c r="AM11">
        <v>4.0249154894181514</v>
      </c>
      <c r="AN11">
        <v>0</v>
      </c>
      <c r="AO11">
        <v>0</v>
      </c>
      <c r="AP11">
        <v>0</v>
      </c>
      <c r="AQ11">
        <v>0</v>
      </c>
      <c r="AR11">
        <v>13.494315736178038</v>
      </c>
      <c r="AS11">
        <v>8.2907145415680858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30.162116114699337</v>
      </c>
      <c r="BB11">
        <f t="shared" si="0"/>
        <v>691.41960911734316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165.45610407306211</v>
      </c>
      <c r="L12">
        <v>65.414372102054244</v>
      </c>
      <c r="M12">
        <v>0</v>
      </c>
      <c r="N12">
        <v>30.076844818923252</v>
      </c>
      <c r="O12">
        <v>50.512198659222946</v>
      </c>
      <c r="P12">
        <v>69.220276883097526</v>
      </c>
      <c r="Q12">
        <v>5.4266444212175386</v>
      </c>
      <c r="R12">
        <v>10.792092976311167</v>
      </c>
      <c r="S12">
        <v>6.7301277592880098</v>
      </c>
      <c r="T12">
        <v>0</v>
      </c>
      <c r="U12">
        <v>190.63885791141601</v>
      </c>
      <c r="V12">
        <v>5.2821433488896643</v>
      </c>
      <c r="W12">
        <v>11.820434196041775</v>
      </c>
      <c r="X12">
        <v>37.569983568895324</v>
      </c>
      <c r="Y12">
        <v>0</v>
      </c>
      <c r="Z12">
        <v>3.3380167334585682</v>
      </c>
      <c r="AA12">
        <v>3.5778479231893132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13.248776961349577</v>
      </c>
      <c r="AL12">
        <v>9.1719678234361552</v>
      </c>
      <c r="AM12">
        <v>4.0249154894181514</v>
      </c>
      <c r="AN12">
        <v>0</v>
      </c>
      <c r="AO12">
        <v>0</v>
      </c>
      <c r="AP12">
        <v>0</v>
      </c>
      <c r="AQ12">
        <v>0</v>
      </c>
      <c r="AR12">
        <v>11.807526467954709</v>
      </c>
      <c r="AS12">
        <v>8.123530092048254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29.353325280347622</v>
      </c>
      <c r="BB12">
        <f t="shared" si="0"/>
        <v>672.87933692892659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165.45610407306211</v>
      </c>
      <c r="L13">
        <v>65.414372102054244</v>
      </c>
      <c r="M13">
        <v>0</v>
      </c>
      <c r="N13">
        <v>30.076844818923252</v>
      </c>
      <c r="O13">
        <v>50.512198659222946</v>
      </c>
      <c r="P13">
        <v>69.220276883097526</v>
      </c>
      <c r="Q13">
        <v>5.4266444212175386</v>
      </c>
      <c r="R13">
        <v>10.792092976311167</v>
      </c>
      <c r="S13">
        <v>6.7301277592880098</v>
      </c>
      <c r="T13">
        <v>0</v>
      </c>
      <c r="U13">
        <v>190.63885791141601</v>
      </c>
      <c r="V13">
        <v>5.2821433488896643</v>
      </c>
      <c r="W13">
        <v>11.820434196041775</v>
      </c>
      <c r="X13">
        <v>37.569983568895324</v>
      </c>
      <c r="Y13">
        <v>0</v>
      </c>
      <c r="Z13">
        <v>3.3380167334585682</v>
      </c>
      <c r="AA13">
        <v>3.5778479231893132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13.248776961349577</v>
      </c>
      <c r="AL13">
        <v>9.1719678234361552</v>
      </c>
      <c r="AM13">
        <v>4.0249154894181514</v>
      </c>
      <c r="AN13">
        <v>0</v>
      </c>
      <c r="AO13">
        <v>0</v>
      </c>
      <c r="AP13">
        <v>0</v>
      </c>
      <c r="AQ13">
        <v>0</v>
      </c>
      <c r="AR13">
        <v>12.088657835948441</v>
      </c>
      <c r="AS13">
        <v>8.123530092048254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29.365076571529759</v>
      </c>
      <c r="BB13">
        <f t="shared" si="0"/>
        <v>673.14871700573804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165.45610407306211</v>
      </c>
      <c r="L14">
        <v>65.414372102054244</v>
      </c>
      <c r="M14">
        <v>0</v>
      </c>
      <c r="N14">
        <v>30.076844818923252</v>
      </c>
      <c r="O14">
        <v>50.512198659222946</v>
      </c>
      <c r="P14">
        <v>69.220276883097526</v>
      </c>
      <c r="Q14">
        <v>5.4266444212175386</v>
      </c>
      <c r="R14">
        <v>10.792092976311167</v>
      </c>
      <c r="S14">
        <v>6.7301277592880098</v>
      </c>
      <c r="T14">
        <v>0</v>
      </c>
      <c r="U14">
        <v>190.63885791141601</v>
      </c>
      <c r="V14">
        <v>5.2821433488896643</v>
      </c>
      <c r="W14">
        <v>11.820434196041775</v>
      </c>
      <c r="X14">
        <v>37.569983568895324</v>
      </c>
      <c r="Y14">
        <v>0</v>
      </c>
      <c r="Z14">
        <v>3.3380167334585682</v>
      </c>
      <c r="AA14">
        <v>3.5778479231893132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13.248776961349577</v>
      </c>
      <c r="AL14">
        <v>9.1719678234361552</v>
      </c>
      <c r="AM14">
        <v>4.0249154894181514</v>
      </c>
      <c r="AN14">
        <v>0</v>
      </c>
      <c r="AO14">
        <v>0</v>
      </c>
      <c r="AP14">
        <v>0</v>
      </c>
      <c r="AQ14">
        <v>0</v>
      </c>
      <c r="AR14">
        <v>12.088657835948441</v>
      </c>
      <c r="AS14">
        <v>8.123530092048254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29.365076571529759</v>
      </c>
      <c r="BB14">
        <f t="shared" si="0"/>
        <v>673.14871700573804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165.4657377488621</v>
      </c>
      <c r="L15">
        <v>65.414372102054244</v>
      </c>
      <c r="M15">
        <v>0</v>
      </c>
      <c r="N15">
        <v>30.076844818923252</v>
      </c>
      <c r="O15">
        <v>50.512198659222946</v>
      </c>
      <c r="P15">
        <v>69.220276883097526</v>
      </c>
      <c r="Q15">
        <v>5.4266444212175386</v>
      </c>
      <c r="R15">
        <v>10.792092976311167</v>
      </c>
      <c r="S15">
        <v>6.7301277592880098</v>
      </c>
      <c r="T15">
        <v>0</v>
      </c>
      <c r="U15">
        <v>190.63885791141601</v>
      </c>
      <c r="V15">
        <v>5.2821433488896643</v>
      </c>
      <c r="W15">
        <v>11.820434196041775</v>
      </c>
      <c r="X15">
        <v>37.569983568895324</v>
      </c>
      <c r="Y15">
        <v>0</v>
      </c>
      <c r="Z15">
        <v>3.3380167334585682</v>
      </c>
      <c r="AA15">
        <v>3.5778479231893132</v>
      </c>
      <c r="AB15">
        <v>0</v>
      </c>
      <c r="AC15">
        <v>2.4642528953673679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13.248776961349577</v>
      </c>
      <c r="AL15">
        <v>9.1719678234361552</v>
      </c>
      <c r="AM15">
        <v>4.0249154894181514</v>
      </c>
      <c r="AN15">
        <v>0</v>
      </c>
      <c r="AO15">
        <v>0</v>
      </c>
      <c r="AP15">
        <v>0</v>
      </c>
      <c r="AQ15">
        <v>0</v>
      </c>
      <c r="AR15">
        <v>12.088657835948441</v>
      </c>
      <c r="AS15">
        <v>8.123530092048254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29.468485030204551</v>
      </c>
      <c r="BB15">
        <f t="shared" si="0"/>
        <v>675.51919511823075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165.4657377488621</v>
      </c>
      <c r="L16">
        <v>65.414372102054244</v>
      </c>
      <c r="M16">
        <v>0</v>
      </c>
      <c r="N16">
        <v>30.076844818923252</v>
      </c>
      <c r="O16">
        <v>50.512198659222946</v>
      </c>
      <c r="P16">
        <v>69.220276883097526</v>
      </c>
      <c r="Q16">
        <v>5.4266444212175386</v>
      </c>
      <c r="R16">
        <v>10.792092976311167</v>
      </c>
      <c r="S16">
        <v>6.7301277592880098</v>
      </c>
      <c r="T16">
        <v>0</v>
      </c>
      <c r="U16">
        <v>190.63885791141601</v>
      </c>
      <c r="V16">
        <v>5.2821433488896643</v>
      </c>
      <c r="W16">
        <v>11.820434196041775</v>
      </c>
      <c r="X16">
        <v>37.569983568895324</v>
      </c>
      <c r="Y16">
        <v>0</v>
      </c>
      <c r="Z16">
        <v>3.3380167334585682</v>
      </c>
      <c r="AA16">
        <v>3.5778479231893132</v>
      </c>
      <c r="AB16">
        <v>0.84870852115334805</v>
      </c>
      <c r="AC16">
        <v>2.4642528953673679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13.248776961349577</v>
      </c>
      <c r="AL16">
        <v>9.1719678234361552</v>
      </c>
      <c r="AM16">
        <v>4.0249154894181514</v>
      </c>
      <c r="AN16">
        <v>0</v>
      </c>
      <c r="AO16">
        <v>0</v>
      </c>
      <c r="AP16">
        <v>0</v>
      </c>
      <c r="AQ16">
        <v>0</v>
      </c>
      <c r="AR16">
        <v>12.088657835948441</v>
      </c>
      <c r="AS16">
        <v>8.2907145415680858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29.510949356378688</v>
      </c>
      <c r="BB16">
        <f t="shared" si="0"/>
        <v>676.49262376272975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165.4657377488621</v>
      </c>
      <c r="L17">
        <v>65.414372102054244</v>
      </c>
      <c r="M17">
        <v>0</v>
      </c>
      <c r="N17">
        <v>30.076844818923252</v>
      </c>
      <c r="O17">
        <v>50.512198659222946</v>
      </c>
      <c r="P17">
        <v>69.220276883097526</v>
      </c>
      <c r="Q17">
        <v>5.4266444212175386</v>
      </c>
      <c r="R17">
        <v>10.792092976311167</v>
      </c>
      <c r="S17">
        <v>6.7301277592880098</v>
      </c>
      <c r="T17">
        <v>0</v>
      </c>
      <c r="U17">
        <v>190.63885791141601</v>
      </c>
      <c r="V17">
        <v>5.2821433488896643</v>
      </c>
      <c r="W17">
        <v>11.820434196041775</v>
      </c>
      <c r="X17">
        <v>37.569983568895324</v>
      </c>
      <c r="Y17">
        <v>0</v>
      </c>
      <c r="Z17">
        <v>3.3380167334585682</v>
      </c>
      <c r="AA17">
        <v>3.5778479231893132</v>
      </c>
      <c r="AB17">
        <v>3.3269375473136789</v>
      </c>
      <c r="AC17">
        <v>2.4642528953673679</v>
      </c>
      <c r="AD17">
        <v>0</v>
      </c>
      <c r="AE17">
        <v>4.1824037299149914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13.248776961349577</v>
      </c>
      <c r="AL17">
        <v>9.1719678234361552</v>
      </c>
      <c r="AM17">
        <v>4.0249154894181514</v>
      </c>
      <c r="AN17">
        <v>0</v>
      </c>
      <c r="AO17">
        <v>0</v>
      </c>
      <c r="AP17">
        <v>0</v>
      </c>
      <c r="AQ17">
        <v>0</v>
      </c>
      <c r="AR17">
        <v>13.494315736178038</v>
      </c>
      <c r="AS17">
        <v>8.2907145415680858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29.848120305812238</v>
      </c>
      <c r="BB17">
        <f t="shared" si="0"/>
        <v>684.22174346960117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165.4657377488621</v>
      </c>
      <c r="L18">
        <v>65.414372102054244</v>
      </c>
      <c r="M18">
        <v>0</v>
      </c>
      <c r="N18">
        <v>30.076844818923252</v>
      </c>
      <c r="O18">
        <v>50.512198659222946</v>
      </c>
      <c r="P18">
        <v>69.220276883097526</v>
      </c>
      <c r="Q18">
        <v>5.4266444212175386</v>
      </c>
      <c r="R18">
        <v>10.792092976311167</v>
      </c>
      <c r="S18">
        <v>6.7301277592880098</v>
      </c>
      <c r="T18">
        <v>0</v>
      </c>
      <c r="U18">
        <v>190.63885791141601</v>
      </c>
      <c r="V18">
        <v>5.2821433488896643</v>
      </c>
      <c r="W18">
        <v>11.820434196041775</v>
      </c>
      <c r="X18">
        <v>37.569983568895324</v>
      </c>
      <c r="Y18">
        <v>0</v>
      </c>
      <c r="Z18">
        <v>3.3380167334585682</v>
      </c>
      <c r="AA18">
        <v>3.5778479231893132</v>
      </c>
      <c r="AB18">
        <v>3.3269375473136789</v>
      </c>
      <c r="AC18">
        <v>2.4642528953673679</v>
      </c>
      <c r="AD18">
        <v>0</v>
      </c>
      <c r="AE18">
        <v>4.1824037299149914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13.248776961349577</v>
      </c>
      <c r="AL18">
        <v>9.1719678234361552</v>
      </c>
      <c r="AM18">
        <v>4.0249154894181514</v>
      </c>
      <c r="AN18">
        <v>0</v>
      </c>
      <c r="AO18">
        <v>0</v>
      </c>
      <c r="AP18">
        <v>0</v>
      </c>
      <c r="AQ18">
        <v>0</v>
      </c>
      <c r="AR18">
        <v>13.494315736178038</v>
      </c>
      <c r="AS18">
        <v>8.2907145415680858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29.848120305812238</v>
      </c>
      <c r="BB18">
        <f t="shared" si="0"/>
        <v>684.22174346960117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165.4657377488621</v>
      </c>
      <c r="L19">
        <v>65.414372102054244</v>
      </c>
      <c r="M19">
        <v>0</v>
      </c>
      <c r="N19">
        <v>30.076844818923252</v>
      </c>
      <c r="O19">
        <v>50.512198659222946</v>
      </c>
      <c r="P19">
        <v>69.220276883097526</v>
      </c>
      <c r="Q19">
        <v>5.4266444212175386</v>
      </c>
      <c r="R19">
        <v>10.792092976311167</v>
      </c>
      <c r="S19">
        <v>6.7301277592880098</v>
      </c>
      <c r="T19">
        <v>0</v>
      </c>
      <c r="U19">
        <v>190.63885791141601</v>
      </c>
      <c r="V19">
        <v>5.2821433488896643</v>
      </c>
      <c r="W19">
        <v>11.820434196041775</v>
      </c>
      <c r="X19">
        <v>37.569983568895324</v>
      </c>
      <c r="Y19">
        <v>0</v>
      </c>
      <c r="Z19">
        <v>3.3380167334585682</v>
      </c>
      <c r="AA19">
        <v>3.5778479231893132</v>
      </c>
      <c r="AB19">
        <v>6.6878235888905788</v>
      </c>
      <c r="AC19">
        <v>4.9285053308489095</v>
      </c>
      <c r="AD19">
        <v>0</v>
      </c>
      <c r="AE19">
        <v>8.3935612808698004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13.248776961349577</v>
      </c>
      <c r="AL19">
        <v>9.1719678234361552</v>
      </c>
      <c r="AM19">
        <v>4.0249154894181514</v>
      </c>
      <c r="AN19">
        <v>0</v>
      </c>
      <c r="AO19">
        <v>0</v>
      </c>
      <c r="AP19">
        <v>0</v>
      </c>
      <c r="AQ19">
        <v>0</v>
      </c>
      <c r="AR19">
        <v>12.088657835948441</v>
      </c>
      <c r="AS19">
        <v>8.123530092048254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30.201892669563659</v>
      </c>
      <c r="BB19">
        <f t="shared" si="0"/>
        <v>692.33142478411344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165.4657377488621</v>
      </c>
      <c r="L20">
        <v>65.414372102054244</v>
      </c>
      <c r="M20">
        <v>0</v>
      </c>
      <c r="N20">
        <v>30.076844818923252</v>
      </c>
      <c r="O20">
        <v>50.512198659222946</v>
      </c>
      <c r="P20">
        <v>69.220276883097526</v>
      </c>
      <c r="Q20">
        <v>5.4266444212175386</v>
      </c>
      <c r="R20">
        <v>10.792092976311167</v>
      </c>
      <c r="S20">
        <v>6.7301277592880098</v>
      </c>
      <c r="T20">
        <v>0</v>
      </c>
      <c r="U20">
        <v>190.63885791141601</v>
      </c>
      <c r="V20">
        <v>5.2821433488896643</v>
      </c>
      <c r="W20">
        <v>11.820434196041775</v>
      </c>
      <c r="X20">
        <v>37.569983568895324</v>
      </c>
      <c r="Y20">
        <v>0</v>
      </c>
      <c r="Z20">
        <v>3.3380167334585682</v>
      </c>
      <c r="AA20">
        <v>3.5778479231893132</v>
      </c>
      <c r="AB20">
        <v>6.6878235888905788</v>
      </c>
      <c r="AC20">
        <v>4.9285053308489095</v>
      </c>
      <c r="AD20">
        <v>0</v>
      </c>
      <c r="AE20">
        <v>8.3935612808698004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13.248776961349577</v>
      </c>
      <c r="AL20">
        <v>9.1719678234361552</v>
      </c>
      <c r="AM20">
        <v>4.0249154894181514</v>
      </c>
      <c r="AN20">
        <v>0</v>
      </c>
      <c r="AO20">
        <v>0</v>
      </c>
      <c r="AP20">
        <v>0</v>
      </c>
      <c r="AQ20">
        <v>0</v>
      </c>
      <c r="AR20">
        <v>12.088657835948441</v>
      </c>
      <c r="AS20">
        <v>8.123530092048254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30.201892669563659</v>
      </c>
      <c r="BB20">
        <f t="shared" si="0"/>
        <v>692.33142478411344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165.4657377488621</v>
      </c>
      <c r="L21">
        <v>65.414372102054244</v>
      </c>
      <c r="M21">
        <v>0</v>
      </c>
      <c r="N21">
        <v>30.076844818923252</v>
      </c>
      <c r="O21">
        <v>50.512198659222946</v>
      </c>
      <c r="P21">
        <v>69.220276883097526</v>
      </c>
      <c r="Q21">
        <v>5.4266444212175386</v>
      </c>
      <c r="R21">
        <v>10.792092976311167</v>
      </c>
      <c r="S21">
        <v>6.7301277592880098</v>
      </c>
      <c r="T21">
        <v>0</v>
      </c>
      <c r="U21">
        <v>190.63885791141601</v>
      </c>
      <c r="V21">
        <v>5.2821433488896643</v>
      </c>
      <c r="W21">
        <v>11.820434196041775</v>
      </c>
      <c r="X21">
        <v>37.569983568895324</v>
      </c>
      <c r="Y21">
        <v>0</v>
      </c>
      <c r="Z21">
        <v>3.3380167334585682</v>
      </c>
      <c r="AA21">
        <v>3.5778479231893132</v>
      </c>
      <c r="AB21">
        <v>6.6878235888905788</v>
      </c>
      <c r="AC21">
        <v>4.9285053308489095</v>
      </c>
      <c r="AD21">
        <v>0</v>
      </c>
      <c r="AE21">
        <v>8.3935612808698004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13.248776961349577</v>
      </c>
      <c r="AL21">
        <v>9.1719678234361552</v>
      </c>
      <c r="AM21">
        <v>4.0249154894181514</v>
      </c>
      <c r="AN21">
        <v>0</v>
      </c>
      <c r="AO21">
        <v>0</v>
      </c>
      <c r="AP21">
        <v>0</v>
      </c>
      <c r="AQ21">
        <v>0</v>
      </c>
      <c r="AR21">
        <v>12.088657835948441</v>
      </c>
      <c r="AS21">
        <v>8.123530092048254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30.201892669563659</v>
      </c>
      <c r="BB21">
        <f t="shared" si="0"/>
        <v>692.33142478411344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165.4657377488621</v>
      </c>
      <c r="L22">
        <v>65.414372102054244</v>
      </c>
      <c r="M22">
        <v>0</v>
      </c>
      <c r="N22">
        <v>30.076844818923252</v>
      </c>
      <c r="O22">
        <v>50.512198659222946</v>
      </c>
      <c r="P22">
        <v>69.220276883097526</v>
      </c>
      <c r="Q22">
        <v>5.4266444212175386</v>
      </c>
      <c r="R22">
        <v>10.792092976311167</v>
      </c>
      <c r="S22">
        <v>6.7301277592880098</v>
      </c>
      <c r="T22">
        <v>0</v>
      </c>
      <c r="U22">
        <v>190.63885791141601</v>
      </c>
      <c r="V22">
        <v>5.2821433488896643</v>
      </c>
      <c r="W22">
        <v>11.820434196041775</v>
      </c>
      <c r="X22">
        <v>37.569983568895324</v>
      </c>
      <c r="Y22">
        <v>0</v>
      </c>
      <c r="Z22">
        <v>3.3380167334585682</v>
      </c>
      <c r="AA22">
        <v>3.5778479231893132</v>
      </c>
      <c r="AB22">
        <v>6.6878235888905788</v>
      </c>
      <c r="AC22">
        <v>4.9285053308489095</v>
      </c>
      <c r="AD22">
        <v>0</v>
      </c>
      <c r="AE22">
        <v>8.3935612808698004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13.248776961349577</v>
      </c>
      <c r="AL22">
        <v>9.1719678234361552</v>
      </c>
      <c r="AM22">
        <v>4.0249154894181514</v>
      </c>
      <c r="AN22">
        <v>0</v>
      </c>
      <c r="AO22">
        <v>0</v>
      </c>
      <c r="AP22">
        <v>0</v>
      </c>
      <c r="AQ22">
        <v>0</v>
      </c>
      <c r="AR22">
        <v>12.088657835948441</v>
      </c>
      <c r="AS22">
        <v>8.123530092048254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30.201892669563659</v>
      </c>
      <c r="BB22">
        <f t="shared" si="0"/>
        <v>692.33142478411344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165.4657377488621</v>
      </c>
      <c r="L23">
        <v>65.414372102054244</v>
      </c>
      <c r="M23">
        <v>0</v>
      </c>
      <c r="N23">
        <v>30.076844818923252</v>
      </c>
      <c r="O23">
        <v>50.512198659222946</v>
      </c>
      <c r="P23">
        <v>69.220276883097526</v>
      </c>
      <c r="Q23">
        <v>5.4266444212175386</v>
      </c>
      <c r="R23">
        <v>10.792092976311167</v>
      </c>
      <c r="S23">
        <v>6.7301277592880098</v>
      </c>
      <c r="T23">
        <v>0</v>
      </c>
      <c r="U23">
        <v>190.63885791141601</v>
      </c>
      <c r="V23">
        <v>5.2821433488896643</v>
      </c>
      <c r="W23">
        <v>11.820434196041775</v>
      </c>
      <c r="X23">
        <v>37.569983568895324</v>
      </c>
      <c r="Y23">
        <v>0</v>
      </c>
      <c r="Z23">
        <v>3.3380167334585682</v>
      </c>
      <c r="AA23">
        <v>3.118344905030265</v>
      </c>
      <c r="AB23">
        <v>6.6878235888905788</v>
      </c>
      <c r="AC23">
        <v>4.9285053308489095</v>
      </c>
      <c r="AD23">
        <v>0</v>
      </c>
      <c r="AE23">
        <v>8.3935612808698004</v>
      </c>
      <c r="AF23">
        <v>0</v>
      </c>
      <c r="AG23">
        <v>0</v>
      </c>
      <c r="AH23">
        <v>5.3644218844708824</v>
      </c>
      <c r="AI23">
        <v>0</v>
      </c>
      <c r="AJ23">
        <v>0</v>
      </c>
      <c r="AK23">
        <v>13.248776961349577</v>
      </c>
      <c r="AL23">
        <v>9.1719678234361552</v>
      </c>
      <c r="AM23">
        <v>4.0249154894181514</v>
      </c>
      <c r="AN23">
        <v>0</v>
      </c>
      <c r="AO23">
        <v>0</v>
      </c>
      <c r="AP23">
        <v>0</v>
      </c>
      <c r="AQ23">
        <v>0</v>
      </c>
      <c r="AR23">
        <v>12.088657835948441</v>
      </c>
      <c r="AS23">
        <v>8.123530092048254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30.406918278175493</v>
      </c>
      <c r="BB23">
        <f t="shared" si="0"/>
        <v>697.03131804181351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165.4657377488621</v>
      </c>
      <c r="L24">
        <v>65.414372102054244</v>
      </c>
      <c r="M24">
        <v>0</v>
      </c>
      <c r="N24">
        <v>30.076844818923252</v>
      </c>
      <c r="O24">
        <v>50.512198659222946</v>
      </c>
      <c r="P24">
        <v>69.220276883097526</v>
      </c>
      <c r="Q24">
        <v>5.4266444212175386</v>
      </c>
      <c r="R24">
        <v>10.792092976311167</v>
      </c>
      <c r="S24">
        <v>6.7301277592880098</v>
      </c>
      <c r="T24">
        <v>0</v>
      </c>
      <c r="U24">
        <v>190.63885791141601</v>
      </c>
      <c r="V24">
        <v>5.2821433488896643</v>
      </c>
      <c r="W24">
        <v>11.820434196041775</v>
      </c>
      <c r="X24">
        <v>37.569983568895324</v>
      </c>
      <c r="Y24">
        <v>0</v>
      </c>
      <c r="Z24">
        <v>3.3380167334585682</v>
      </c>
      <c r="AA24">
        <v>3.0982263661031095</v>
      </c>
      <c r="AB24">
        <v>6.6878235888905788</v>
      </c>
      <c r="AC24">
        <v>4.9285053308489095</v>
      </c>
      <c r="AD24">
        <v>0</v>
      </c>
      <c r="AE24">
        <v>8.3935612808698004</v>
      </c>
      <c r="AF24">
        <v>0</v>
      </c>
      <c r="AG24">
        <v>0</v>
      </c>
      <c r="AH24">
        <v>9.4682047000626159</v>
      </c>
      <c r="AI24">
        <v>0</v>
      </c>
      <c r="AJ24">
        <v>0</v>
      </c>
      <c r="AK24">
        <v>13.248776961349577</v>
      </c>
      <c r="AL24">
        <v>9.1719678234361552</v>
      </c>
      <c r="AM24">
        <v>4.0249154894181514</v>
      </c>
      <c r="AN24">
        <v>0</v>
      </c>
      <c r="AO24">
        <v>0</v>
      </c>
      <c r="AP24">
        <v>0</v>
      </c>
      <c r="AQ24">
        <v>0</v>
      </c>
      <c r="AR24">
        <v>13.494315736178038</v>
      </c>
      <c r="AS24">
        <v>8.123530092048254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30.636371945169675</v>
      </c>
      <c r="BB24">
        <f t="shared" si="0"/>
        <v>702.29118655171339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165.4657377488621</v>
      </c>
      <c r="L25">
        <v>65.414372102054244</v>
      </c>
      <c r="M25">
        <v>0</v>
      </c>
      <c r="N25">
        <v>30.076844818923252</v>
      </c>
      <c r="O25">
        <v>50.512198659222946</v>
      </c>
      <c r="P25">
        <v>69.220276883097526</v>
      </c>
      <c r="Q25">
        <v>5.4266444212175386</v>
      </c>
      <c r="R25">
        <v>10.792092976311167</v>
      </c>
      <c r="S25">
        <v>6.7301277592880098</v>
      </c>
      <c r="T25">
        <v>0</v>
      </c>
      <c r="U25">
        <v>190.63885791141601</v>
      </c>
      <c r="V25">
        <v>5.2821433488896643</v>
      </c>
      <c r="W25">
        <v>11.820434196041775</v>
      </c>
      <c r="X25">
        <v>37.569983568895324</v>
      </c>
      <c r="Y25">
        <v>0</v>
      </c>
      <c r="Z25">
        <v>3.3380167334585682</v>
      </c>
      <c r="AA25">
        <v>3.5778479231893132</v>
      </c>
      <c r="AB25">
        <v>6.6878235888905788</v>
      </c>
      <c r="AC25">
        <v>4.9285053308489095</v>
      </c>
      <c r="AD25">
        <v>0</v>
      </c>
      <c r="AE25">
        <v>8.3935612808698004</v>
      </c>
      <c r="AF25">
        <v>0</v>
      </c>
      <c r="AG25">
        <v>0</v>
      </c>
      <c r="AH25">
        <v>12.069949045397619</v>
      </c>
      <c r="AI25">
        <v>0</v>
      </c>
      <c r="AJ25">
        <v>0</v>
      </c>
      <c r="AK25">
        <v>13.248776961349577</v>
      </c>
      <c r="AL25">
        <v>9.1719678234361552</v>
      </c>
      <c r="AM25">
        <v>4.0249154894181514</v>
      </c>
      <c r="AN25">
        <v>0</v>
      </c>
      <c r="AO25">
        <v>0</v>
      </c>
      <c r="AP25">
        <v>0</v>
      </c>
      <c r="AQ25">
        <v>0</v>
      </c>
      <c r="AR25">
        <v>13.494315736178038</v>
      </c>
      <c r="AS25">
        <v>8.2907145415680858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30.772161349880811</v>
      </c>
      <c r="BB25">
        <f t="shared" si="0"/>
        <v>705.40394749894335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165.4657377488621</v>
      </c>
      <c r="L26">
        <v>65.414372102054244</v>
      </c>
      <c r="M26">
        <v>0</v>
      </c>
      <c r="N26">
        <v>30.076844818923252</v>
      </c>
      <c r="O26">
        <v>50.512198659222946</v>
      </c>
      <c r="P26">
        <v>69.220276883097526</v>
      </c>
      <c r="Q26">
        <v>5.4266444212175386</v>
      </c>
      <c r="R26">
        <v>10.792092976311167</v>
      </c>
      <c r="S26">
        <v>6.7301277592880098</v>
      </c>
      <c r="T26">
        <v>0</v>
      </c>
      <c r="U26">
        <v>190.63885791141601</v>
      </c>
      <c r="V26">
        <v>5.2821433488896643</v>
      </c>
      <c r="W26">
        <v>11.820434196041775</v>
      </c>
      <c r="X26">
        <v>37.569983568895324</v>
      </c>
      <c r="Y26">
        <v>0</v>
      </c>
      <c r="Z26">
        <v>3.3380167334585682</v>
      </c>
      <c r="AA26">
        <v>7.1556958463786264</v>
      </c>
      <c r="AB26">
        <v>6.6878235888905788</v>
      </c>
      <c r="AC26">
        <v>4.9285053308489095</v>
      </c>
      <c r="AD26">
        <v>0</v>
      </c>
      <c r="AE26">
        <v>8.3935612808698004</v>
      </c>
      <c r="AF26">
        <v>0</v>
      </c>
      <c r="AG26">
        <v>0</v>
      </c>
      <c r="AH26">
        <v>16.629707556355665</v>
      </c>
      <c r="AI26">
        <v>0.81035872291482858</v>
      </c>
      <c r="AJ26">
        <v>0</v>
      </c>
      <c r="AK26">
        <v>13.248776961349577</v>
      </c>
      <c r="AL26">
        <v>9.1719678234361552</v>
      </c>
      <c r="AM26">
        <v>4.0249154894181514</v>
      </c>
      <c r="AN26">
        <v>0</v>
      </c>
      <c r="AO26">
        <v>0</v>
      </c>
      <c r="AP26">
        <v>0</v>
      </c>
      <c r="AQ26">
        <v>0</v>
      </c>
      <c r="AR26">
        <v>12.088657835948441</v>
      </c>
      <c r="AS26">
        <v>8.2907145415680858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31.087429793216408</v>
      </c>
      <c r="BB26">
        <f t="shared" si="0"/>
        <v>712.63098631244043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165.4657377488621</v>
      </c>
      <c r="L27">
        <v>65.414372102054244</v>
      </c>
      <c r="M27">
        <v>0</v>
      </c>
      <c r="N27">
        <v>30.076844818923252</v>
      </c>
      <c r="O27">
        <v>50.512198659222946</v>
      </c>
      <c r="P27">
        <v>69.220276883097526</v>
      </c>
      <c r="Q27">
        <v>5.4266444212175386</v>
      </c>
      <c r="R27">
        <v>10.792092976311167</v>
      </c>
      <c r="S27">
        <v>6.7301277592880098</v>
      </c>
      <c r="T27">
        <v>0</v>
      </c>
      <c r="U27">
        <v>190.63885791141601</v>
      </c>
      <c r="V27">
        <v>5.2821433488896643</v>
      </c>
      <c r="W27">
        <v>11.820434196041775</v>
      </c>
      <c r="X27">
        <v>37.569983568895324</v>
      </c>
      <c r="Y27">
        <v>0</v>
      </c>
      <c r="Z27">
        <v>3.3380167334585682</v>
      </c>
      <c r="AA27">
        <v>8.5100635024003335</v>
      </c>
      <c r="AB27">
        <v>6.6878235888905788</v>
      </c>
      <c r="AC27">
        <v>4.9285053308489095</v>
      </c>
      <c r="AD27">
        <v>2.3209899084745267</v>
      </c>
      <c r="AE27">
        <v>8.3935612808698004</v>
      </c>
      <c r="AF27">
        <v>0</v>
      </c>
      <c r="AG27">
        <v>0</v>
      </c>
      <c r="AH27">
        <v>22.798792814339389</v>
      </c>
      <c r="AI27">
        <v>0.97243055947157997</v>
      </c>
      <c r="AJ27">
        <v>0</v>
      </c>
      <c r="AK27">
        <v>13.248776961349577</v>
      </c>
      <c r="AL27">
        <v>9.1719678234361552</v>
      </c>
      <c r="AM27">
        <v>4.0249154894181514</v>
      </c>
      <c r="AN27">
        <v>0</v>
      </c>
      <c r="AO27">
        <v>0</v>
      </c>
      <c r="AP27">
        <v>0</v>
      </c>
      <c r="AQ27">
        <v>0</v>
      </c>
      <c r="AR27">
        <v>12.088657835948441</v>
      </c>
      <c r="AS27">
        <v>8.2907145415680858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31.505702105964147</v>
      </c>
      <c r="BB27">
        <f t="shared" si="0"/>
        <v>722.21922865872943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165.4657377488621</v>
      </c>
      <c r="L28">
        <v>65.414372102054244</v>
      </c>
      <c r="M28">
        <v>0</v>
      </c>
      <c r="N28">
        <v>30.076844818923252</v>
      </c>
      <c r="O28">
        <v>50.512198659222946</v>
      </c>
      <c r="P28">
        <v>69.220276883097526</v>
      </c>
      <c r="Q28">
        <v>5.4266444212175386</v>
      </c>
      <c r="R28">
        <v>10.792092976311167</v>
      </c>
      <c r="S28">
        <v>6.7301277592880098</v>
      </c>
      <c r="T28">
        <v>0</v>
      </c>
      <c r="U28">
        <v>190.63885791141601</v>
      </c>
      <c r="V28">
        <v>5.2821433488896643</v>
      </c>
      <c r="W28">
        <v>11.820434196041775</v>
      </c>
      <c r="X28">
        <v>37.569983568895324</v>
      </c>
      <c r="Y28">
        <v>0</v>
      </c>
      <c r="Z28">
        <v>5.0070252327280311</v>
      </c>
      <c r="AA28">
        <v>10.733543769567941</v>
      </c>
      <c r="AB28">
        <v>6.6878235888905788</v>
      </c>
      <c r="AC28">
        <v>4.9333690833358057</v>
      </c>
      <c r="AD28">
        <v>4.6419798169490534</v>
      </c>
      <c r="AE28">
        <v>12.59034238173418</v>
      </c>
      <c r="AF28">
        <v>0</v>
      </c>
      <c r="AG28">
        <v>0</v>
      </c>
      <c r="AH28">
        <v>32.186531047276141</v>
      </c>
      <c r="AI28">
        <v>4.213865681065359</v>
      </c>
      <c r="AJ28">
        <v>0</v>
      </c>
      <c r="AK28">
        <v>13.248776961349577</v>
      </c>
      <c r="AL28">
        <v>9.1719678234361552</v>
      </c>
      <c r="AM28">
        <v>4.0249154894181514</v>
      </c>
      <c r="AN28">
        <v>0</v>
      </c>
      <c r="AO28">
        <v>0</v>
      </c>
      <c r="AP28">
        <v>0</v>
      </c>
      <c r="AQ28">
        <v>0</v>
      </c>
      <c r="AR28">
        <v>12.088657835948441</v>
      </c>
      <c r="AS28">
        <v>8.123530092048254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32.461965405674974</v>
      </c>
      <c r="BB28">
        <f t="shared" si="0"/>
        <v>744.14007779229223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165.4657377488621</v>
      </c>
      <c r="L29">
        <v>65.414372102054244</v>
      </c>
      <c r="M29">
        <v>0</v>
      </c>
      <c r="N29">
        <v>30.076844818923252</v>
      </c>
      <c r="O29">
        <v>50.512198659222946</v>
      </c>
      <c r="P29">
        <v>69.220276883097526</v>
      </c>
      <c r="Q29">
        <v>5.4266444212175386</v>
      </c>
      <c r="R29">
        <v>10.792092976311167</v>
      </c>
      <c r="S29">
        <v>6.7301277592880098</v>
      </c>
      <c r="T29">
        <v>0</v>
      </c>
      <c r="U29">
        <v>190.63885791141601</v>
      </c>
      <c r="V29">
        <v>5.2821433488896643</v>
      </c>
      <c r="W29">
        <v>11.820434196041775</v>
      </c>
      <c r="X29">
        <v>37.569983568895324</v>
      </c>
      <c r="Y29">
        <v>0</v>
      </c>
      <c r="Z29">
        <v>5.0070252327280311</v>
      </c>
      <c r="AA29">
        <v>10.733543769567941</v>
      </c>
      <c r="AB29">
        <v>10.062288847682074</v>
      </c>
      <c r="AC29">
        <v>7.4002159646999894</v>
      </c>
      <c r="AD29">
        <v>6.9629694943703591</v>
      </c>
      <c r="AE29">
        <v>12.59034238173418</v>
      </c>
      <c r="AF29">
        <v>0</v>
      </c>
      <c r="AG29">
        <v>0</v>
      </c>
      <c r="AH29">
        <v>39.750365720100191</v>
      </c>
      <c r="AI29">
        <v>8.4277311321962536</v>
      </c>
      <c r="AJ29">
        <v>0</v>
      </c>
      <c r="AK29">
        <v>13.248776961349577</v>
      </c>
      <c r="AL29">
        <v>9.1719678234361552</v>
      </c>
      <c r="AM29">
        <v>4.0249154894181514</v>
      </c>
      <c r="AN29">
        <v>0</v>
      </c>
      <c r="AO29">
        <v>0</v>
      </c>
      <c r="AP29">
        <v>0</v>
      </c>
      <c r="AQ29">
        <v>0</v>
      </c>
      <c r="AR29">
        <v>12.088657835948441</v>
      </c>
      <c r="AS29">
        <v>8.123530092048254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33.295457486831019</v>
      </c>
      <c r="BB29">
        <f t="shared" si="0"/>
        <v>763.24658765266815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165.4657377488621</v>
      </c>
      <c r="L30">
        <v>65.414372102054244</v>
      </c>
      <c r="M30">
        <v>0</v>
      </c>
      <c r="N30">
        <v>30.076844818923252</v>
      </c>
      <c r="O30">
        <v>50.512198659222946</v>
      </c>
      <c r="P30">
        <v>69.220276883097526</v>
      </c>
      <c r="Q30">
        <v>5.4266444212175386</v>
      </c>
      <c r="R30">
        <v>10.792092976311167</v>
      </c>
      <c r="S30">
        <v>6.7301277592880098</v>
      </c>
      <c r="T30">
        <v>0</v>
      </c>
      <c r="U30">
        <v>190.63885791141601</v>
      </c>
      <c r="V30">
        <v>5.2821433488896643</v>
      </c>
      <c r="W30">
        <v>11.820434196041775</v>
      </c>
      <c r="X30">
        <v>37.569983568895324</v>
      </c>
      <c r="Y30">
        <v>0</v>
      </c>
      <c r="Z30">
        <v>5.0070252327280311</v>
      </c>
      <c r="AA30">
        <v>10.733543769567941</v>
      </c>
      <c r="AB30">
        <v>10.062288847682074</v>
      </c>
      <c r="AC30">
        <v>7.4002159646999894</v>
      </c>
      <c r="AD30">
        <v>9.2839594028448857</v>
      </c>
      <c r="AE30">
        <v>12.59034238173418</v>
      </c>
      <c r="AF30">
        <v>0</v>
      </c>
      <c r="AG30">
        <v>0</v>
      </c>
      <c r="AH30">
        <v>39.750365720100191</v>
      </c>
      <c r="AI30">
        <v>8.4277311321962536</v>
      </c>
      <c r="AJ30">
        <v>0</v>
      </c>
      <c r="AK30">
        <v>13.248776961349577</v>
      </c>
      <c r="AL30">
        <v>9.1719678234361552</v>
      </c>
      <c r="AM30">
        <v>4.0249154894181514</v>
      </c>
      <c r="AN30">
        <v>0</v>
      </c>
      <c r="AO30">
        <v>0</v>
      </c>
      <c r="AP30">
        <v>0</v>
      </c>
      <c r="AQ30">
        <v>0</v>
      </c>
      <c r="AR30">
        <v>12.088657835948441</v>
      </c>
      <c r="AS30">
        <v>8.123530092048254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33.392474865005248</v>
      </c>
      <c r="BB30">
        <f t="shared" si="0"/>
        <v>765.47056018296837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172.22989533695065</v>
      </c>
      <c r="L31">
        <v>65.414107600101673</v>
      </c>
      <c r="M31">
        <v>0</v>
      </c>
      <c r="N31">
        <v>30.076844818923252</v>
      </c>
      <c r="O31">
        <v>50.512198659222946</v>
      </c>
      <c r="P31">
        <v>69.220276883097526</v>
      </c>
      <c r="Q31">
        <v>5.426702682809001</v>
      </c>
      <c r="R31">
        <v>10.792092976311167</v>
      </c>
      <c r="S31">
        <v>6.731108159109672</v>
      </c>
      <c r="T31">
        <v>0</v>
      </c>
      <c r="U31">
        <v>190.63885791141601</v>
      </c>
      <c r="V31">
        <v>5.2821433488896643</v>
      </c>
      <c r="W31">
        <v>11.820434196041775</v>
      </c>
      <c r="X31">
        <v>37.569983568895324</v>
      </c>
      <c r="Y31">
        <v>0</v>
      </c>
      <c r="Z31">
        <v>5.0070252327280311</v>
      </c>
      <c r="AA31">
        <v>10.733543769567941</v>
      </c>
      <c r="AB31">
        <v>10.062288847682074</v>
      </c>
      <c r="AC31">
        <v>7.4002159646999894</v>
      </c>
      <c r="AD31">
        <v>9.2839594028448857</v>
      </c>
      <c r="AE31">
        <v>12.59034238173418</v>
      </c>
      <c r="AF31">
        <v>0</v>
      </c>
      <c r="AG31">
        <v>0</v>
      </c>
      <c r="AH31">
        <v>39.750365720100191</v>
      </c>
      <c r="AI31">
        <v>8.4277311321962536</v>
      </c>
      <c r="AJ31">
        <v>0</v>
      </c>
      <c r="AK31">
        <v>13.248776961349577</v>
      </c>
      <c r="AL31">
        <v>9.1719678234361552</v>
      </c>
      <c r="AM31">
        <v>4.0249154894181514</v>
      </c>
      <c r="AN31">
        <v>0</v>
      </c>
      <c r="AO31">
        <v>0</v>
      </c>
      <c r="AP31">
        <v>0.1630841267641949</v>
      </c>
      <c r="AQ31">
        <v>0</v>
      </c>
      <c r="AR31">
        <v>13.494315736178038</v>
      </c>
      <c r="AS31">
        <v>8.123530092048254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33.740822428781151</v>
      </c>
      <c r="BB31">
        <f t="shared" si="0"/>
        <v>773.45588639373534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165.45883664418076</v>
      </c>
      <c r="L32">
        <v>65.41387391589258</v>
      </c>
      <c r="M32">
        <v>0</v>
      </c>
      <c r="N32">
        <v>30.076844818923252</v>
      </c>
      <c r="O32">
        <v>50.512198659222946</v>
      </c>
      <c r="P32">
        <v>69.220276883097526</v>
      </c>
      <c r="Q32">
        <v>5.6429241453844527</v>
      </c>
      <c r="R32">
        <v>10.792092976311167</v>
      </c>
      <c r="S32">
        <v>6.7266638191642452</v>
      </c>
      <c r="T32">
        <v>0</v>
      </c>
      <c r="U32">
        <v>190.63885791141601</v>
      </c>
      <c r="V32">
        <v>5.2821433488896643</v>
      </c>
      <c r="W32">
        <v>11.820434196041775</v>
      </c>
      <c r="X32">
        <v>37.569983568895324</v>
      </c>
      <c r="Y32">
        <v>0</v>
      </c>
      <c r="Z32">
        <v>5.0070252327280311</v>
      </c>
      <c r="AA32">
        <v>10.733543769567941</v>
      </c>
      <c r="AB32">
        <v>10.062288847682074</v>
      </c>
      <c r="AC32">
        <v>7.4002159646999894</v>
      </c>
      <c r="AD32">
        <v>9.2839594028448857</v>
      </c>
      <c r="AE32">
        <v>12.59034238173418</v>
      </c>
      <c r="AF32">
        <v>0</v>
      </c>
      <c r="AG32">
        <v>0</v>
      </c>
      <c r="AH32">
        <v>39.750365720100191</v>
      </c>
      <c r="AI32">
        <v>8.4277311321962536</v>
      </c>
      <c r="AJ32">
        <v>0</v>
      </c>
      <c r="AK32">
        <v>13.248776961349577</v>
      </c>
      <c r="AL32">
        <v>9.1719678234361552</v>
      </c>
      <c r="AM32">
        <v>4.0249154894181514</v>
      </c>
      <c r="AN32">
        <v>0</v>
      </c>
      <c r="AO32">
        <v>0</v>
      </c>
      <c r="AP32">
        <v>0.1630841267641949</v>
      </c>
      <c r="AQ32">
        <v>0</v>
      </c>
      <c r="AR32">
        <v>13.494315736178038</v>
      </c>
      <c r="AS32">
        <v>8.123530092048254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33.466634691149352</v>
      </c>
      <c r="BB32">
        <f t="shared" si="0"/>
        <v>767.17055887701815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165.45883664418076</v>
      </c>
      <c r="L33">
        <v>65.414571125260991</v>
      </c>
      <c r="M33">
        <v>0</v>
      </c>
      <c r="N33">
        <v>30.076844818923252</v>
      </c>
      <c r="O33">
        <v>50.512198659222946</v>
      </c>
      <c r="P33">
        <v>69.220276883097526</v>
      </c>
      <c r="Q33">
        <v>5.4284924131736902</v>
      </c>
      <c r="R33">
        <v>10.792092976311167</v>
      </c>
      <c r="S33">
        <v>6.7266638191642452</v>
      </c>
      <c r="T33">
        <v>0</v>
      </c>
      <c r="U33">
        <v>190.63885791141601</v>
      </c>
      <c r="V33">
        <v>5.2821433488896643</v>
      </c>
      <c r="W33">
        <v>11.820434196041775</v>
      </c>
      <c r="X33">
        <v>37.569983568895324</v>
      </c>
      <c r="Y33">
        <v>0</v>
      </c>
      <c r="Z33">
        <v>3.3380167334585682</v>
      </c>
      <c r="AA33">
        <v>10.733543769567941</v>
      </c>
      <c r="AB33">
        <v>10.062288847682074</v>
      </c>
      <c r="AC33">
        <v>7.4002159646999894</v>
      </c>
      <c r="AD33">
        <v>6.9629694943703591</v>
      </c>
      <c r="AE33">
        <v>12.59034238173418</v>
      </c>
      <c r="AF33">
        <v>0</v>
      </c>
      <c r="AG33">
        <v>0</v>
      </c>
      <c r="AH33">
        <v>33.125304766750155</v>
      </c>
      <c r="AI33">
        <v>4.213865681065359</v>
      </c>
      <c r="AJ33">
        <v>0</v>
      </c>
      <c r="AK33">
        <v>13.248776961349577</v>
      </c>
      <c r="AL33">
        <v>12.130667155517139</v>
      </c>
      <c r="AM33">
        <v>4.0249154894181514</v>
      </c>
      <c r="AN33">
        <v>0</v>
      </c>
      <c r="AO33">
        <v>0</v>
      </c>
      <c r="AP33">
        <v>0.1630841267641949</v>
      </c>
      <c r="AQ33">
        <v>0</v>
      </c>
      <c r="AR33">
        <v>12.088657835948441</v>
      </c>
      <c r="AS33">
        <v>8.123530092048254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32.902768662794919</v>
      </c>
      <c r="BB33">
        <f t="shared" si="0"/>
        <v>754.24480700215679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165.45883664418076</v>
      </c>
      <c r="L34">
        <v>65.414916429053875</v>
      </c>
      <c r="M34">
        <v>0</v>
      </c>
      <c r="N34">
        <v>30.076844818923252</v>
      </c>
      <c r="O34">
        <v>50.512198659222946</v>
      </c>
      <c r="P34">
        <v>69.220276883097526</v>
      </c>
      <c r="Q34">
        <v>5.6451683393450871</v>
      </c>
      <c r="R34">
        <v>10.792092976311167</v>
      </c>
      <c r="S34">
        <v>6.9637533617542022</v>
      </c>
      <c r="T34">
        <v>0</v>
      </c>
      <c r="U34">
        <v>190.63885791141601</v>
      </c>
      <c r="V34">
        <v>5.2821433488896643</v>
      </c>
      <c r="W34">
        <v>11.820434196041775</v>
      </c>
      <c r="X34">
        <v>37.569983568895324</v>
      </c>
      <c r="Y34">
        <v>0</v>
      </c>
      <c r="Z34">
        <v>3.3380167334585682</v>
      </c>
      <c r="AA34">
        <v>10.733543769567941</v>
      </c>
      <c r="AB34">
        <v>10.062288847682074</v>
      </c>
      <c r="AC34">
        <v>7.4002159646999894</v>
      </c>
      <c r="AD34">
        <v>4.6419798169490534</v>
      </c>
      <c r="AE34">
        <v>8.3935612808698004</v>
      </c>
      <c r="AF34">
        <v>0</v>
      </c>
      <c r="AG34">
        <v>0</v>
      </c>
      <c r="AH34">
        <v>26.500243813400125</v>
      </c>
      <c r="AI34">
        <v>0.97243055947157997</v>
      </c>
      <c r="AJ34">
        <v>0</v>
      </c>
      <c r="AK34">
        <v>13.248776961349577</v>
      </c>
      <c r="AL34">
        <v>12.130667155517139</v>
      </c>
      <c r="AM34">
        <v>4.0249154894181514</v>
      </c>
      <c r="AN34">
        <v>0</v>
      </c>
      <c r="AO34">
        <v>0</v>
      </c>
      <c r="AP34">
        <v>0.1630841267641949</v>
      </c>
      <c r="AQ34">
        <v>0</v>
      </c>
      <c r="AR34">
        <v>12.088657835948441</v>
      </c>
      <c r="AS34">
        <v>8.123530092048254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32.236888138622703</v>
      </c>
      <c r="BB34">
        <f t="shared" si="0"/>
        <v>738.98053144565381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83.64941220771054</v>
      </c>
      <c r="L35">
        <v>23.064290574840921</v>
      </c>
      <c r="M35">
        <v>0</v>
      </c>
      <c r="N35">
        <v>30.076844818923252</v>
      </c>
      <c r="O35">
        <v>50.512198659222946</v>
      </c>
      <c r="P35">
        <v>69.220276883097526</v>
      </c>
      <c r="Q35">
        <v>2.4008316270477921</v>
      </c>
      <c r="R35">
        <v>5.3126398499966303</v>
      </c>
      <c r="S35">
        <v>3.1296978254129404</v>
      </c>
      <c r="T35">
        <v>0</v>
      </c>
      <c r="U35">
        <v>190.63885791141601</v>
      </c>
      <c r="V35">
        <v>5.2809684914849981</v>
      </c>
      <c r="W35">
        <v>11.821069074779665</v>
      </c>
      <c r="X35">
        <v>37.569983568895324</v>
      </c>
      <c r="Y35">
        <v>0</v>
      </c>
      <c r="Z35">
        <v>3.3380167334585682</v>
      </c>
      <c r="AA35">
        <v>10.733543769567941</v>
      </c>
      <c r="AB35">
        <v>10.062288847682074</v>
      </c>
      <c r="AC35">
        <v>7.4002159646999894</v>
      </c>
      <c r="AD35">
        <v>2.3209899084745267</v>
      </c>
      <c r="AE35">
        <v>4.1824037299149914</v>
      </c>
      <c r="AF35">
        <v>0</v>
      </c>
      <c r="AG35">
        <v>0</v>
      </c>
      <c r="AH35">
        <v>19.875183119599246</v>
      </c>
      <c r="AI35">
        <v>0</v>
      </c>
      <c r="AJ35">
        <v>0</v>
      </c>
      <c r="AK35">
        <v>13.248776961349577</v>
      </c>
      <c r="AL35">
        <v>12.130667155517139</v>
      </c>
      <c r="AM35">
        <v>4.0249154894181514</v>
      </c>
      <c r="AN35">
        <v>0</v>
      </c>
      <c r="AO35">
        <v>0</v>
      </c>
      <c r="AP35">
        <v>1.5329915336844822</v>
      </c>
      <c r="AQ35">
        <v>0</v>
      </c>
      <c r="AR35">
        <v>12.088657835948441</v>
      </c>
      <c r="AS35">
        <v>8.123530092048254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25.98870076010919</v>
      </c>
      <c r="BB35">
        <f t="shared" si="0"/>
        <v>595.7505518740827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83.116685580681988</v>
      </c>
      <c r="L36">
        <v>23.064290574840921</v>
      </c>
      <c r="M36">
        <v>0</v>
      </c>
      <c r="N36">
        <v>30.076844818923252</v>
      </c>
      <c r="O36">
        <v>50.512198659222946</v>
      </c>
      <c r="P36">
        <v>69.220276883097526</v>
      </c>
      <c r="Q36">
        <v>2.4008316270477921</v>
      </c>
      <c r="R36">
        <v>5.0102702496572062</v>
      </c>
      <c r="S36">
        <v>3.1296978254129404</v>
      </c>
      <c r="T36">
        <v>0</v>
      </c>
      <c r="U36">
        <v>190.63885791141601</v>
      </c>
      <c r="V36">
        <v>5.2809684914849981</v>
      </c>
      <c r="W36">
        <v>11.821069074779665</v>
      </c>
      <c r="X36">
        <v>37.569983568895324</v>
      </c>
      <c r="Y36">
        <v>0</v>
      </c>
      <c r="Z36">
        <v>3.3380167334585682</v>
      </c>
      <c r="AA36">
        <v>10.733543769567941</v>
      </c>
      <c r="AB36">
        <v>10.062288847682074</v>
      </c>
      <c r="AC36">
        <v>7.4002159646999894</v>
      </c>
      <c r="AD36">
        <v>0</v>
      </c>
      <c r="AE36">
        <v>4.1824037299149914</v>
      </c>
      <c r="AF36">
        <v>0</v>
      </c>
      <c r="AG36">
        <v>0</v>
      </c>
      <c r="AH36">
        <v>13.250122166249216</v>
      </c>
      <c r="AI36">
        <v>0</v>
      </c>
      <c r="AJ36">
        <v>0</v>
      </c>
      <c r="AK36">
        <v>13.248776961349577</v>
      </c>
      <c r="AL36">
        <v>12.130667155517139</v>
      </c>
      <c r="AM36">
        <v>4.0249154894181514</v>
      </c>
      <c r="AN36">
        <v>0</v>
      </c>
      <c r="AO36">
        <v>0</v>
      </c>
      <c r="AP36">
        <v>1.5329915336844822</v>
      </c>
      <c r="AQ36">
        <v>0</v>
      </c>
      <c r="AR36">
        <v>12.088657835948441</v>
      </c>
      <c r="AS36">
        <v>8.123530092048254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25.579848811780941</v>
      </c>
      <c r="BB36">
        <f t="shared" si="0"/>
        <v>586.37825673321845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83.123975985357646</v>
      </c>
      <c r="L37">
        <v>23.064290574840921</v>
      </c>
      <c r="M37">
        <v>0</v>
      </c>
      <c r="N37">
        <v>30.076844818923252</v>
      </c>
      <c r="O37">
        <v>50.512198659222946</v>
      </c>
      <c r="P37">
        <v>69.220276883097526</v>
      </c>
      <c r="Q37">
        <v>2.4008316270477921</v>
      </c>
      <c r="R37">
        <v>5.0102702496572062</v>
      </c>
      <c r="S37">
        <v>3.1296978254129404</v>
      </c>
      <c r="T37">
        <v>0</v>
      </c>
      <c r="U37">
        <v>190.63885791141601</v>
      </c>
      <c r="V37">
        <v>5.2809684914849981</v>
      </c>
      <c r="W37">
        <v>11.821069074779665</v>
      </c>
      <c r="X37">
        <v>37.569983568895324</v>
      </c>
      <c r="Y37">
        <v>0</v>
      </c>
      <c r="Z37">
        <v>3.3380167334585682</v>
      </c>
      <c r="AA37">
        <v>7.1556958463786264</v>
      </c>
      <c r="AB37">
        <v>10.062288847682074</v>
      </c>
      <c r="AC37">
        <v>4.9285053308489095</v>
      </c>
      <c r="AD37">
        <v>0</v>
      </c>
      <c r="AE37">
        <v>4.1824037299149914</v>
      </c>
      <c r="AF37">
        <v>0</v>
      </c>
      <c r="AG37">
        <v>0</v>
      </c>
      <c r="AH37">
        <v>6.6250609533500313</v>
      </c>
      <c r="AI37">
        <v>0</v>
      </c>
      <c r="AJ37">
        <v>0</v>
      </c>
      <c r="AK37">
        <v>13.248776961349577</v>
      </c>
      <c r="AL37">
        <v>9.1719678234361552</v>
      </c>
      <c r="AM37">
        <v>4.0249154894181514</v>
      </c>
      <c r="AN37">
        <v>0</v>
      </c>
      <c r="AO37">
        <v>0</v>
      </c>
      <c r="AP37">
        <v>1.5329915336844822</v>
      </c>
      <c r="AQ37">
        <v>0</v>
      </c>
      <c r="AR37">
        <v>12.088657835948441</v>
      </c>
      <c r="AS37">
        <v>8.123530092048254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24.926680812231915</v>
      </c>
      <c r="BB37">
        <f t="shared" si="0"/>
        <v>571.40539603542254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83.116685580681988</v>
      </c>
      <c r="L38">
        <v>23.064290574840921</v>
      </c>
      <c r="M38">
        <v>0</v>
      </c>
      <c r="N38">
        <v>30.076844818923252</v>
      </c>
      <c r="O38">
        <v>50.512198659222946</v>
      </c>
      <c r="P38">
        <v>69.220276883097526</v>
      </c>
      <c r="Q38">
        <v>2.4008316270477921</v>
      </c>
      <c r="R38">
        <v>5.0102702496572062</v>
      </c>
      <c r="S38">
        <v>3.1312285747641231</v>
      </c>
      <c r="T38">
        <v>0</v>
      </c>
      <c r="U38">
        <v>190.63885791141601</v>
      </c>
      <c r="V38">
        <v>5.2809684914849981</v>
      </c>
      <c r="W38">
        <v>11.821069074779665</v>
      </c>
      <c r="X38">
        <v>37.569983568895324</v>
      </c>
      <c r="Y38">
        <v>0</v>
      </c>
      <c r="Z38">
        <v>3.3380167334585682</v>
      </c>
      <c r="AA38">
        <v>7.1556958463786264</v>
      </c>
      <c r="AB38">
        <v>10.062288847682074</v>
      </c>
      <c r="AC38">
        <v>4.9285053308489095</v>
      </c>
      <c r="AD38">
        <v>0</v>
      </c>
      <c r="AE38">
        <v>4.1824037299149914</v>
      </c>
      <c r="AF38">
        <v>0</v>
      </c>
      <c r="AG38">
        <v>0</v>
      </c>
      <c r="AH38">
        <v>6.6250609533500313</v>
      </c>
      <c r="AI38">
        <v>0</v>
      </c>
      <c r="AJ38">
        <v>0</v>
      </c>
      <c r="AK38">
        <v>13.248776961349577</v>
      </c>
      <c r="AL38">
        <v>9.1719678234361552</v>
      </c>
      <c r="AM38">
        <v>4.0249154894181514</v>
      </c>
      <c r="AN38">
        <v>0</v>
      </c>
      <c r="AO38">
        <v>0</v>
      </c>
      <c r="AP38">
        <v>1.5329915336844822</v>
      </c>
      <c r="AQ38">
        <v>0</v>
      </c>
      <c r="AR38">
        <v>13.494315736178038</v>
      </c>
      <c r="AS38">
        <v>8.123530092048254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24.985196558868953</v>
      </c>
      <c r="BB38">
        <f t="shared" si="0"/>
        <v>572.74677853369053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83.123975985357646</v>
      </c>
      <c r="L39">
        <v>23.064290574840921</v>
      </c>
      <c r="M39">
        <v>0</v>
      </c>
      <c r="N39">
        <v>30.076844818923252</v>
      </c>
      <c r="O39">
        <v>50.512198659222946</v>
      </c>
      <c r="P39">
        <v>69.220276883097526</v>
      </c>
      <c r="Q39">
        <v>2.0073549373888917</v>
      </c>
      <c r="R39">
        <v>5.0102702496572062</v>
      </c>
      <c r="S39">
        <v>3.1312285747641231</v>
      </c>
      <c r="T39">
        <v>0</v>
      </c>
      <c r="U39">
        <v>190.63885791141601</v>
      </c>
      <c r="V39">
        <v>5.2809684914849981</v>
      </c>
      <c r="W39">
        <v>11.821069074779665</v>
      </c>
      <c r="X39">
        <v>37.569983568895324</v>
      </c>
      <c r="Y39">
        <v>0</v>
      </c>
      <c r="Z39">
        <v>3.3380167334585682</v>
      </c>
      <c r="AA39">
        <v>3.5778479231893132</v>
      </c>
      <c r="AB39">
        <v>10.062288847682074</v>
      </c>
      <c r="AC39">
        <v>4.9285053308489095</v>
      </c>
      <c r="AD39">
        <v>0</v>
      </c>
      <c r="AE39">
        <v>0</v>
      </c>
      <c r="AF39">
        <v>0</v>
      </c>
      <c r="AG39">
        <v>0</v>
      </c>
      <c r="AH39">
        <v>6.6250609533500313</v>
      </c>
      <c r="AI39">
        <v>0</v>
      </c>
      <c r="AJ39">
        <v>0</v>
      </c>
      <c r="AK39">
        <v>13.248776961349577</v>
      </c>
      <c r="AL39">
        <v>9.1719678234361552</v>
      </c>
      <c r="AM39">
        <v>4.0249154894181514</v>
      </c>
      <c r="AN39">
        <v>0</v>
      </c>
      <c r="AO39">
        <v>0</v>
      </c>
      <c r="AP39">
        <v>1.5329915336844822</v>
      </c>
      <c r="AQ39">
        <v>0</v>
      </c>
      <c r="AR39">
        <v>13.494315736178038</v>
      </c>
      <c r="AS39">
        <v>8.123530092048254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24.644675453056887</v>
      </c>
      <c r="BB39">
        <f t="shared" si="0"/>
        <v>564.94086170141509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83.116685580681988</v>
      </c>
      <c r="L40">
        <v>23.064290574840921</v>
      </c>
      <c r="M40">
        <v>0</v>
      </c>
      <c r="N40">
        <v>30.076844818923252</v>
      </c>
      <c r="O40">
        <v>50.512198659222946</v>
      </c>
      <c r="P40">
        <v>69.220276883097526</v>
      </c>
      <c r="Q40">
        <v>2.0073549373888917</v>
      </c>
      <c r="R40">
        <v>5.0102702496572062</v>
      </c>
      <c r="S40">
        <v>3.1312285747641231</v>
      </c>
      <c r="T40">
        <v>0</v>
      </c>
      <c r="U40">
        <v>190.63885791141601</v>
      </c>
      <c r="V40">
        <v>5.2809684914849981</v>
      </c>
      <c r="W40">
        <v>11.821069074779665</v>
      </c>
      <c r="X40">
        <v>37.569983568895324</v>
      </c>
      <c r="Y40">
        <v>0</v>
      </c>
      <c r="Z40">
        <v>3.3380167334585682</v>
      </c>
      <c r="AA40">
        <v>0</v>
      </c>
      <c r="AB40">
        <v>6.6878235888905788</v>
      </c>
      <c r="AC40">
        <v>4.9285053308489095</v>
      </c>
      <c r="AD40">
        <v>0</v>
      </c>
      <c r="AE40">
        <v>0</v>
      </c>
      <c r="AF40">
        <v>0</v>
      </c>
      <c r="AG40">
        <v>0</v>
      </c>
      <c r="AH40">
        <v>6.6250609533500313</v>
      </c>
      <c r="AI40">
        <v>0</v>
      </c>
      <c r="AJ40">
        <v>0</v>
      </c>
      <c r="AK40">
        <v>13.248776961349577</v>
      </c>
      <c r="AL40">
        <v>9.1719678234361552</v>
      </c>
      <c r="AM40">
        <v>4.0249154894181514</v>
      </c>
      <c r="AN40">
        <v>0</v>
      </c>
      <c r="AO40">
        <v>0</v>
      </c>
      <c r="AP40">
        <v>1.5329915336844822</v>
      </c>
      <c r="AQ40">
        <v>0</v>
      </c>
      <c r="AR40">
        <v>12.088657835948441</v>
      </c>
      <c r="AS40">
        <v>8.123530092048254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24.29500752290506</v>
      </c>
      <c r="BB40">
        <f t="shared" si="0"/>
        <v>556.92526814468079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83.207683356838842</v>
      </c>
      <c r="L41">
        <v>23.064290574840921</v>
      </c>
      <c r="M41">
        <v>0</v>
      </c>
      <c r="N41">
        <v>30.076844818923252</v>
      </c>
      <c r="O41">
        <v>50.512198659222946</v>
      </c>
      <c r="P41">
        <v>69.220276883097526</v>
      </c>
      <c r="Q41">
        <v>2.4010451412569833</v>
      </c>
      <c r="R41">
        <v>5.0102702496572062</v>
      </c>
      <c r="S41">
        <v>3.1317283217721545</v>
      </c>
      <c r="T41">
        <v>0</v>
      </c>
      <c r="U41">
        <v>190.63885791141601</v>
      </c>
      <c r="V41">
        <v>5.2809684914849981</v>
      </c>
      <c r="W41">
        <v>11.821069074779665</v>
      </c>
      <c r="X41">
        <v>37.569983568895324</v>
      </c>
      <c r="Y41">
        <v>0</v>
      </c>
      <c r="Z41">
        <v>3.3380167334585682</v>
      </c>
      <c r="AA41">
        <v>0</v>
      </c>
      <c r="AB41">
        <v>6.6878235888905788</v>
      </c>
      <c r="AC41">
        <v>2.4642528953673679</v>
      </c>
      <c r="AD41">
        <v>0</v>
      </c>
      <c r="AE41">
        <v>0</v>
      </c>
      <c r="AF41">
        <v>0</v>
      </c>
      <c r="AG41">
        <v>0</v>
      </c>
      <c r="AH41">
        <v>6.6250609533500313</v>
      </c>
      <c r="AI41">
        <v>0</v>
      </c>
      <c r="AJ41">
        <v>0</v>
      </c>
      <c r="AK41">
        <v>13.248776961349577</v>
      </c>
      <c r="AL41">
        <v>9.1719678234361552</v>
      </c>
      <c r="AM41">
        <v>4.0249154894181514</v>
      </c>
      <c r="AN41">
        <v>0</v>
      </c>
      <c r="AO41">
        <v>0</v>
      </c>
      <c r="AP41">
        <v>6.52335976984601E-2</v>
      </c>
      <c r="AQ41">
        <v>0</v>
      </c>
      <c r="AR41">
        <v>12.088657835948441</v>
      </c>
      <c r="AS41">
        <v>8.123530092048254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24.15093033636769</v>
      </c>
      <c r="BB41">
        <f t="shared" si="0"/>
        <v>553.62252268678355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83.20621396025831</v>
      </c>
      <c r="L42">
        <v>23.064290574840921</v>
      </c>
      <c r="M42">
        <v>0</v>
      </c>
      <c r="N42">
        <v>30.076844818923252</v>
      </c>
      <c r="O42">
        <v>50.512198659222946</v>
      </c>
      <c r="P42">
        <v>69.220276883097526</v>
      </c>
      <c r="Q42">
        <v>2.4010451412569833</v>
      </c>
      <c r="R42">
        <v>5.0102702496572062</v>
      </c>
      <c r="S42">
        <v>3.1317283217721545</v>
      </c>
      <c r="T42">
        <v>0</v>
      </c>
      <c r="U42">
        <v>190.63885791141601</v>
      </c>
      <c r="V42">
        <v>5.2809684914849981</v>
      </c>
      <c r="W42">
        <v>11.821069074779665</v>
      </c>
      <c r="X42">
        <v>37.569983568895324</v>
      </c>
      <c r="Y42">
        <v>0</v>
      </c>
      <c r="Z42">
        <v>3.3380167334585682</v>
      </c>
      <c r="AA42">
        <v>0</v>
      </c>
      <c r="AB42">
        <v>3.3269375473136789</v>
      </c>
      <c r="AC42">
        <v>2.4642528953673679</v>
      </c>
      <c r="AD42">
        <v>0</v>
      </c>
      <c r="AE42">
        <v>0</v>
      </c>
      <c r="AF42">
        <v>0</v>
      </c>
      <c r="AG42">
        <v>0</v>
      </c>
      <c r="AH42">
        <v>5.6862869743268618</v>
      </c>
      <c r="AI42">
        <v>0</v>
      </c>
      <c r="AJ42">
        <v>0</v>
      </c>
      <c r="AK42">
        <v>13.248776961349577</v>
      </c>
      <c r="AL42">
        <v>9.1719678234361552</v>
      </c>
      <c r="AM42">
        <v>4.0249154894181514</v>
      </c>
      <c r="AN42">
        <v>0</v>
      </c>
      <c r="AO42">
        <v>0</v>
      </c>
      <c r="AP42">
        <v>6.52335976984601E-2</v>
      </c>
      <c r="AQ42">
        <v>0</v>
      </c>
      <c r="AR42">
        <v>12.088657835948441</v>
      </c>
      <c r="AS42">
        <v>8.123530092048254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23.971143126729547</v>
      </c>
      <c r="BB42">
        <f t="shared" si="0"/>
        <v>549.50118047924127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83.427956474138412</v>
      </c>
      <c r="L43">
        <v>23.064290574840921</v>
      </c>
      <c r="M43">
        <v>0</v>
      </c>
      <c r="N43">
        <v>30.076844818923252</v>
      </c>
      <c r="O43">
        <v>50.512198659222946</v>
      </c>
      <c r="P43">
        <v>69.220276883097526</v>
      </c>
      <c r="Q43">
        <v>2.3897390785417429</v>
      </c>
      <c r="R43">
        <v>5.0102702496572062</v>
      </c>
      <c r="S43">
        <v>3.1323337718829096</v>
      </c>
      <c r="T43">
        <v>0</v>
      </c>
      <c r="U43">
        <v>190.63885791141601</v>
      </c>
      <c r="V43">
        <v>5.2809684914849981</v>
      </c>
      <c r="W43">
        <v>11.821069074779665</v>
      </c>
      <c r="X43">
        <v>37.569983568895324</v>
      </c>
      <c r="Y43">
        <v>0</v>
      </c>
      <c r="Z43">
        <v>3.3380167334585682</v>
      </c>
      <c r="AA43">
        <v>0</v>
      </c>
      <c r="AB43">
        <v>3.3269375473136789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5.3644218844708824</v>
      </c>
      <c r="AI43">
        <v>0</v>
      </c>
      <c r="AJ43">
        <v>0</v>
      </c>
      <c r="AK43">
        <v>13.248776961349577</v>
      </c>
      <c r="AL43">
        <v>12.130667155517139</v>
      </c>
      <c r="AM43">
        <v>4.0249154894181514</v>
      </c>
      <c r="AN43">
        <v>0</v>
      </c>
      <c r="AO43">
        <v>0</v>
      </c>
      <c r="AP43">
        <v>6.52335976984601E-2</v>
      </c>
      <c r="AQ43">
        <v>0</v>
      </c>
      <c r="AR43">
        <v>12.088657835948441</v>
      </c>
      <c r="AS43">
        <v>8.123530092048254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23.987178578501513</v>
      </c>
      <c r="BB43">
        <f t="shared" si="0"/>
        <v>549.86876827560252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83.333847111719464</v>
      </c>
      <c r="L44">
        <v>23.064290574840921</v>
      </c>
      <c r="M44">
        <v>0</v>
      </c>
      <c r="N44">
        <v>30.076844818923252</v>
      </c>
      <c r="O44">
        <v>50.512198659222946</v>
      </c>
      <c r="P44">
        <v>69.220276883097526</v>
      </c>
      <c r="Q44">
        <v>2.3903629378981601</v>
      </c>
      <c r="R44">
        <v>5.0102702496572062</v>
      </c>
      <c r="S44">
        <v>3.129408996659155</v>
      </c>
      <c r="T44">
        <v>0</v>
      </c>
      <c r="U44">
        <v>190.63885791141601</v>
      </c>
      <c r="V44">
        <v>5.2809684914849981</v>
      </c>
      <c r="W44">
        <v>11.821069074779665</v>
      </c>
      <c r="X44">
        <v>37.569983568895324</v>
      </c>
      <c r="Y44">
        <v>0</v>
      </c>
      <c r="Z44">
        <v>3.3380167334585682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5.3644218844708824</v>
      </c>
      <c r="AI44">
        <v>0</v>
      </c>
      <c r="AJ44">
        <v>0</v>
      </c>
      <c r="AK44">
        <v>13.248776961349577</v>
      </c>
      <c r="AL44">
        <v>12.130667155517139</v>
      </c>
      <c r="AM44">
        <v>4.0249154894181514</v>
      </c>
      <c r="AN44">
        <v>0</v>
      </c>
      <c r="AO44">
        <v>0</v>
      </c>
      <c r="AP44">
        <v>6.52335976984601E-2</v>
      </c>
      <c r="AQ44">
        <v>0</v>
      </c>
      <c r="AR44">
        <v>12.088657835948441</v>
      </c>
      <c r="AS44">
        <v>8.123530092048254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23.844082639391431</v>
      </c>
      <c r="BB44">
        <f t="shared" si="0"/>
        <v>546.58851638911244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83.334395378239108</v>
      </c>
      <c r="L45">
        <v>23.064290574840921</v>
      </c>
      <c r="M45">
        <v>0</v>
      </c>
      <c r="N45">
        <v>30.076844818923252</v>
      </c>
      <c r="O45">
        <v>50.512198659222946</v>
      </c>
      <c r="P45">
        <v>69.220276883097526</v>
      </c>
      <c r="Q45">
        <v>2.3903629378981601</v>
      </c>
      <c r="R45">
        <v>5.0138410479455784</v>
      </c>
      <c r="S45">
        <v>3.129408996659155</v>
      </c>
      <c r="T45">
        <v>0</v>
      </c>
      <c r="U45">
        <v>190.63885791141601</v>
      </c>
      <c r="V45">
        <v>5.2811138064811907</v>
      </c>
      <c r="W45">
        <v>11.822502116445254</v>
      </c>
      <c r="X45">
        <v>37.569983568895324</v>
      </c>
      <c r="Y45">
        <v>0</v>
      </c>
      <c r="Z45">
        <v>3.3380167334585682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13.248776961349577</v>
      </c>
      <c r="AL45">
        <v>12.130667155517139</v>
      </c>
      <c r="AM45">
        <v>4.0249154894181514</v>
      </c>
      <c r="AN45">
        <v>0</v>
      </c>
      <c r="AO45">
        <v>0</v>
      </c>
      <c r="AP45">
        <v>6.52335976984601E-2</v>
      </c>
      <c r="AQ45">
        <v>0</v>
      </c>
      <c r="AR45">
        <v>12.088657835948441</v>
      </c>
      <c r="AS45">
        <v>8.123530092048254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23.620087956837992</v>
      </c>
      <c r="BB45">
        <f t="shared" si="0"/>
        <v>541.45378660866481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83.330243119920141</v>
      </c>
      <c r="L46">
        <v>23.064290574840921</v>
      </c>
      <c r="M46">
        <v>0</v>
      </c>
      <c r="N46">
        <v>30.076844818923252</v>
      </c>
      <c r="O46">
        <v>50.512198659222946</v>
      </c>
      <c r="P46">
        <v>69.220276883097526</v>
      </c>
      <c r="Q46">
        <v>2.3903629378981601</v>
      </c>
      <c r="R46">
        <v>5.0138410479455784</v>
      </c>
      <c r="S46">
        <v>3.129408996659155</v>
      </c>
      <c r="T46">
        <v>0</v>
      </c>
      <c r="U46">
        <v>190.63885791141601</v>
      </c>
      <c r="V46">
        <v>5.2811138064811907</v>
      </c>
      <c r="W46">
        <v>11.822502116445254</v>
      </c>
      <c r="X46">
        <v>37.569983568895324</v>
      </c>
      <c r="Y46">
        <v>0</v>
      </c>
      <c r="Z46">
        <v>3.3380167334585682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13.248776961349577</v>
      </c>
      <c r="AL46">
        <v>12.130667155517139</v>
      </c>
      <c r="AM46">
        <v>4.0249154894181514</v>
      </c>
      <c r="AN46">
        <v>0</v>
      </c>
      <c r="AO46">
        <v>0</v>
      </c>
      <c r="AP46">
        <v>6.52335976984601E-2</v>
      </c>
      <c r="AQ46">
        <v>0</v>
      </c>
      <c r="AR46">
        <v>12.088657835948441</v>
      </c>
      <c r="AS46">
        <v>8.123530092048254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23.619914392440265</v>
      </c>
      <c r="BB46">
        <f t="shared" si="0"/>
        <v>541.44980791474359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83.334395378239108</v>
      </c>
      <c r="L47">
        <v>23.085210467057951</v>
      </c>
      <c r="M47">
        <v>0</v>
      </c>
      <c r="N47">
        <v>30.076844818923252</v>
      </c>
      <c r="O47">
        <v>50.512198659222946</v>
      </c>
      <c r="P47">
        <v>69.220276883097526</v>
      </c>
      <c r="Q47">
        <v>2.3903629378981601</v>
      </c>
      <c r="R47">
        <v>5.0138410479455784</v>
      </c>
      <c r="S47">
        <v>3.129408996659155</v>
      </c>
      <c r="T47">
        <v>0</v>
      </c>
      <c r="U47">
        <v>190.63885791141601</v>
      </c>
      <c r="V47">
        <v>5.2811138064811907</v>
      </c>
      <c r="W47">
        <v>11.822502116445254</v>
      </c>
      <c r="X47">
        <v>37.570112598117291</v>
      </c>
      <c r="Y47">
        <v>0</v>
      </c>
      <c r="Z47">
        <v>3.3380167334585682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13.248776961349577</v>
      </c>
      <c r="AL47">
        <v>12.130667155517139</v>
      </c>
      <c r="AM47">
        <v>4.0249154894181514</v>
      </c>
      <c r="AN47">
        <v>0</v>
      </c>
      <c r="AO47">
        <v>0</v>
      </c>
      <c r="AP47">
        <v>6.52335976984601E-2</v>
      </c>
      <c r="AQ47">
        <v>0</v>
      </c>
      <c r="AR47">
        <v>12.088657835948441</v>
      </c>
      <c r="AS47">
        <v>8.123530092048254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23.620967801754134</v>
      </c>
      <c r="BB47">
        <f t="shared" si="0"/>
        <v>541.47395568518778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83.330243119920141</v>
      </c>
      <c r="L48">
        <v>23.085210467057951</v>
      </c>
      <c r="M48">
        <v>0</v>
      </c>
      <c r="N48">
        <v>30.076844818923252</v>
      </c>
      <c r="O48">
        <v>50.512198659222946</v>
      </c>
      <c r="P48">
        <v>69.220276883097526</v>
      </c>
      <c r="Q48">
        <v>2.3903629378981601</v>
      </c>
      <c r="R48">
        <v>9.9756757912055889</v>
      </c>
      <c r="S48">
        <v>3.129408996659155</v>
      </c>
      <c r="T48">
        <v>0</v>
      </c>
      <c r="U48">
        <v>190.63885791141601</v>
      </c>
      <c r="V48">
        <v>5.2811138064811907</v>
      </c>
      <c r="W48">
        <v>11.822502116445254</v>
      </c>
      <c r="X48">
        <v>37.570112598117291</v>
      </c>
      <c r="Y48">
        <v>0</v>
      </c>
      <c r="Z48">
        <v>3.3380167334585682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13.248776961349577</v>
      </c>
      <c r="AL48">
        <v>12.130667155517139</v>
      </c>
      <c r="AM48">
        <v>4.0249154894181514</v>
      </c>
      <c r="AN48">
        <v>0</v>
      </c>
      <c r="AO48">
        <v>0</v>
      </c>
      <c r="AP48">
        <v>6.52335976984601E-2</v>
      </c>
      <c r="AQ48">
        <v>0</v>
      </c>
      <c r="AR48">
        <v>12.088657835948441</v>
      </c>
      <c r="AS48">
        <v>8.123530092048254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23.828198929624676</v>
      </c>
      <c r="BB48">
        <f t="shared" si="0"/>
        <v>546.22440704225812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83.334395378239108</v>
      </c>
      <c r="L49">
        <v>23.085210467057951</v>
      </c>
      <c r="M49">
        <v>0</v>
      </c>
      <c r="N49">
        <v>30.076844818923252</v>
      </c>
      <c r="O49">
        <v>50.512198659222946</v>
      </c>
      <c r="P49">
        <v>69.220276883097526</v>
      </c>
      <c r="Q49">
        <v>2.0878935793671229</v>
      </c>
      <c r="R49">
        <v>10.801331616370128</v>
      </c>
      <c r="S49">
        <v>3.129408996659155</v>
      </c>
      <c r="T49">
        <v>0</v>
      </c>
      <c r="U49">
        <v>190.63885791141601</v>
      </c>
      <c r="V49">
        <v>5.2811138064811907</v>
      </c>
      <c r="W49">
        <v>11.822502116445254</v>
      </c>
      <c r="X49">
        <v>37.570112598117291</v>
      </c>
      <c r="Y49">
        <v>0</v>
      </c>
      <c r="Z49">
        <v>3.3380167334585682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13.248776961349577</v>
      </c>
      <c r="AL49">
        <v>12.130667155517139</v>
      </c>
      <c r="AM49">
        <v>4.0249154894181514</v>
      </c>
      <c r="AN49">
        <v>0</v>
      </c>
      <c r="AO49">
        <v>0</v>
      </c>
      <c r="AP49">
        <v>6.52335976984601E-2</v>
      </c>
      <c r="AQ49">
        <v>0</v>
      </c>
      <c r="AR49">
        <v>12.088657835948441</v>
      </c>
      <c r="AS49">
        <v>8.123530092048254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23.850241688327685</v>
      </c>
      <c r="BB49">
        <f t="shared" si="0"/>
        <v>546.72970300850761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83.330243119920141</v>
      </c>
      <c r="L50">
        <v>23.085210467057951</v>
      </c>
      <c r="M50">
        <v>0</v>
      </c>
      <c r="N50">
        <v>30.076844818923252</v>
      </c>
      <c r="O50">
        <v>50.512198659222946</v>
      </c>
      <c r="P50">
        <v>69.220276883097526</v>
      </c>
      <c r="Q50">
        <v>5.6460029221456898</v>
      </c>
      <c r="R50">
        <v>10.801331616370128</v>
      </c>
      <c r="S50">
        <v>6.998753789886365</v>
      </c>
      <c r="T50">
        <v>0</v>
      </c>
      <c r="U50">
        <v>190.63885791141601</v>
      </c>
      <c r="V50">
        <v>5.2811138064811907</v>
      </c>
      <c r="W50">
        <v>11.822502116445254</v>
      </c>
      <c r="X50">
        <v>37.570112598117291</v>
      </c>
      <c r="Y50">
        <v>0</v>
      </c>
      <c r="Z50">
        <v>3.3380167334585682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13.248776961349577</v>
      </c>
      <c r="AL50">
        <v>12.130667155517139</v>
      </c>
      <c r="AM50">
        <v>4.0249154894181514</v>
      </c>
      <c r="AN50">
        <v>0</v>
      </c>
      <c r="AO50">
        <v>0</v>
      </c>
      <c r="AP50">
        <v>6.52335976984601E-2</v>
      </c>
      <c r="AQ50">
        <v>0</v>
      </c>
      <c r="AR50">
        <v>12.088657835948441</v>
      </c>
      <c r="AS50">
        <v>8.123530092048254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24.160535706814997</v>
      </c>
      <c r="BB50">
        <f t="shared" si="0"/>
        <v>553.84271086770718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83.334395378239108</v>
      </c>
      <c r="L51">
        <v>35.087768353057562</v>
      </c>
      <c r="M51">
        <v>0</v>
      </c>
      <c r="N51">
        <v>30.076844818923252</v>
      </c>
      <c r="O51">
        <v>50.512198659222946</v>
      </c>
      <c r="P51">
        <v>69.220276883097526</v>
      </c>
      <c r="Q51">
        <v>5.6439658699550295</v>
      </c>
      <c r="R51">
        <v>10.801331616370128</v>
      </c>
      <c r="S51">
        <v>6.998753789886365</v>
      </c>
      <c r="T51">
        <v>0</v>
      </c>
      <c r="U51">
        <v>190.63885791141601</v>
      </c>
      <c r="V51">
        <v>5.2811138064811907</v>
      </c>
      <c r="W51">
        <v>11.822502116445254</v>
      </c>
      <c r="X51">
        <v>37.569983568895324</v>
      </c>
      <c r="Y51">
        <v>0</v>
      </c>
      <c r="Z51">
        <v>3.3380167334585682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13.248776961349577</v>
      </c>
      <c r="AL51">
        <v>12.130667155517139</v>
      </c>
      <c r="AM51">
        <v>4.0249154894181514</v>
      </c>
      <c r="AN51">
        <v>0</v>
      </c>
      <c r="AO51">
        <v>0</v>
      </c>
      <c r="AP51">
        <v>6.52335976984601E-2</v>
      </c>
      <c r="AQ51">
        <v>0</v>
      </c>
      <c r="AR51">
        <v>12.088657835948441</v>
      </c>
      <c r="AS51">
        <v>8.123530092048254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24.662325648644462</v>
      </c>
      <c r="BB51">
        <f t="shared" si="0"/>
        <v>565.34546498878376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83.330243119920141</v>
      </c>
      <c r="L52">
        <v>35.087768353057562</v>
      </c>
      <c r="M52">
        <v>0</v>
      </c>
      <c r="N52">
        <v>30.076844818923252</v>
      </c>
      <c r="O52">
        <v>50.512198659222946</v>
      </c>
      <c r="P52">
        <v>69.220276883097526</v>
      </c>
      <c r="Q52">
        <v>5.6439658699550295</v>
      </c>
      <c r="R52">
        <v>10.801331616370128</v>
      </c>
      <c r="S52">
        <v>6.9984509249890445</v>
      </c>
      <c r="T52">
        <v>0</v>
      </c>
      <c r="U52">
        <v>190.63885791141601</v>
      </c>
      <c r="V52">
        <v>5.2811138064811907</v>
      </c>
      <c r="W52">
        <v>11.822502116445254</v>
      </c>
      <c r="X52">
        <v>37.569983568895324</v>
      </c>
      <c r="Y52">
        <v>0</v>
      </c>
      <c r="Z52">
        <v>3.3380167334585682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3.2414351215937787</v>
      </c>
      <c r="AJ52">
        <v>0</v>
      </c>
      <c r="AK52">
        <v>13.248776961349577</v>
      </c>
      <c r="AL52">
        <v>12.130667155517139</v>
      </c>
      <c r="AM52">
        <v>4.0249154894181514</v>
      </c>
      <c r="AN52">
        <v>0</v>
      </c>
      <c r="AO52">
        <v>0</v>
      </c>
      <c r="AP52">
        <v>6.52335976984601E-2</v>
      </c>
      <c r="AQ52">
        <v>0</v>
      </c>
      <c r="AR52">
        <v>12.088657835948441</v>
      </c>
      <c r="AS52">
        <v>8.123530092048254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24.797631412576649</v>
      </c>
      <c r="BB52">
        <f t="shared" si="0"/>
        <v>568.4471392232291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86.026629721577308</v>
      </c>
      <c r="L53">
        <v>35.05562112407263</v>
      </c>
      <c r="M53">
        <v>0</v>
      </c>
      <c r="N53">
        <v>30.076844818923252</v>
      </c>
      <c r="O53">
        <v>50.512198659222946</v>
      </c>
      <c r="P53">
        <v>69.220276883097526</v>
      </c>
      <c r="Q53">
        <v>5.6439658699550295</v>
      </c>
      <c r="R53">
        <v>10.792090016179486</v>
      </c>
      <c r="S53">
        <v>6.9984509249890445</v>
      </c>
      <c r="T53">
        <v>0</v>
      </c>
      <c r="U53">
        <v>190.63885791141601</v>
      </c>
      <c r="V53">
        <v>5.2811138064811907</v>
      </c>
      <c r="W53">
        <v>11.822502116445254</v>
      </c>
      <c r="X53">
        <v>37.569983568895324</v>
      </c>
      <c r="Y53">
        <v>0</v>
      </c>
      <c r="Z53">
        <v>3.3380167334585682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0.97243055947157997</v>
      </c>
      <c r="AJ53">
        <v>0</v>
      </c>
      <c r="AK53">
        <v>13.248776961349577</v>
      </c>
      <c r="AL53">
        <v>12.130667155517139</v>
      </c>
      <c r="AM53">
        <v>4.0249154894181514</v>
      </c>
      <c r="AN53">
        <v>0</v>
      </c>
      <c r="AO53">
        <v>0</v>
      </c>
      <c r="AP53">
        <v>9.7850529065734798E-2</v>
      </c>
      <c r="AQ53">
        <v>0</v>
      </c>
      <c r="AR53">
        <v>12.088657835948441</v>
      </c>
      <c r="AS53">
        <v>8.123530092048254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24.815129316500816</v>
      </c>
      <c r="BB53">
        <f t="shared" si="0"/>
        <v>568.84825146103151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86.204160445623273</v>
      </c>
      <c r="L54">
        <v>23.043471006114306</v>
      </c>
      <c r="M54">
        <v>0</v>
      </c>
      <c r="N54">
        <v>30.076844818923252</v>
      </c>
      <c r="O54">
        <v>50.512198659222946</v>
      </c>
      <c r="P54">
        <v>69.220276883097526</v>
      </c>
      <c r="Q54">
        <v>5.6436886647981899</v>
      </c>
      <c r="R54">
        <v>10.792090016179486</v>
      </c>
      <c r="S54">
        <v>6.9941178206258439</v>
      </c>
      <c r="T54">
        <v>0</v>
      </c>
      <c r="U54">
        <v>190.63885791141601</v>
      </c>
      <c r="V54">
        <v>5.2811138064811907</v>
      </c>
      <c r="W54">
        <v>11.822502116445254</v>
      </c>
      <c r="X54">
        <v>37.569983568895324</v>
      </c>
      <c r="Y54">
        <v>0</v>
      </c>
      <c r="Z54">
        <v>3.3380167334585682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13.248776961349577</v>
      </c>
      <c r="AL54">
        <v>12.130667155517139</v>
      </c>
      <c r="AM54">
        <v>4.0249154894181514</v>
      </c>
      <c r="AN54">
        <v>0</v>
      </c>
      <c r="AO54">
        <v>0</v>
      </c>
      <c r="AP54">
        <v>9.7850529065734798E-2</v>
      </c>
      <c r="AQ54">
        <v>0</v>
      </c>
      <c r="AR54">
        <v>12.088657835948441</v>
      </c>
      <c r="AS54">
        <v>8.123530092048254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24.279601917511428</v>
      </c>
      <c r="BB54">
        <f t="shared" si="0"/>
        <v>556.57211859711686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86.21532203939843</v>
      </c>
      <c r="L55">
        <v>23.064290574840921</v>
      </c>
      <c r="M55">
        <v>0</v>
      </c>
      <c r="N55">
        <v>30.076844818923252</v>
      </c>
      <c r="O55">
        <v>50.512198659222946</v>
      </c>
      <c r="P55">
        <v>69.220276883097526</v>
      </c>
      <c r="Q55">
        <v>2.7239653178273988</v>
      </c>
      <c r="R55">
        <v>10.792090016179486</v>
      </c>
      <c r="S55">
        <v>3.1323164794101586</v>
      </c>
      <c r="T55">
        <v>0</v>
      </c>
      <c r="U55">
        <v>190.63885791141601</v>
      </c>
      <c r="V55">
        <v>5.2811138064811907</v>
      </c>
      <c r="W55">
        <v>11.822502116445254</v>
      </c>
      <c r="X55">
        <v>37.570112598117291</v>
      </c>
      <c r="Y55">
        <v>0</v>
      </c>
      <c r="Z55">
        <v>3.3380167334585682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13.248776961349577</v>
      </c>
      <c r="AL55">
        <v>12.130667155517139</v>
      </c>
      <c r="AM55">
        <v>4.0249154894181514</v>
      </c>
      <c r="AN55">
        <v>0</v>
      </c>
      <c r="AO55">
        <v>0</v>
      </c>
      <c r="AP55">
        <v>9.7850529065734798E-2</v>
      </c>
      <c r="AQ55">
        <v>0</v>
      </c>
      <c r="AR55">
        <v>12.088657835948441</v>
      </c>
      <c r="AS55">
        <v>8.123530092048254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23.997476391559289</v>
      </c>
      <c r="BB55">
        <f t="shared" si="0"/>
        <v>550.10482962660626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86.204160445623273</v>
      </c>
      <c r="L56">
        <v>23.064290574840921</v>
      </c>
      <c r="M56">
        <v>0</v>
      </c>
      <c r="N56">
        <v>30.076844818923252</v>
      </c>
      <c r="O56">
        <v>50.512198659222946</v>
      </c>
      <c r="P56">
        <v>69.220276883097526</v>
      </c>
      <c r="Q56">
        <v>2.7239653178273988</v>
      </c>
      <c r="R56">
        <v>5.0138410479455784</v>
      </c>
      <c r="S56">
        <v>3.1323164794101586</v>
      </c>
      <c r="T56">
        <v>0</v>
      </c>
      <c r="U56">
        <v>190.63885791141601</v>
      </c>
      <c r="V56">
        <v>5.2811138064811907</v>
      </c>
      <c r="W56">
        <v>11.822502116445254</v>
      </c>
      <c r="X56">
        <v>37.570112598117291</v>
      </c>
      <c r="Y56">
        <v>0</v>
      </c>
      <c r="Z56">
        <v>3.3380167334585682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13.248776961349577</v>
      </c>
      <c r="AL56">
        <v>12.130667155517139</v>
      </c>
      <c r="AM56">
        <v>4.0249154894181514</v>
      </c>
      <c r="AN56">
        <v>0</v>
      </c>
      <c r="AO56">
        <v>0</v>
      </c>
      <c r="AP56">
        <v>9.7850529065734798E-2</v>
      </c>
      <c r="AQ56">
        <v>0</v>
      </c>
      <c r="AR56">
        <v>12.088657835948441</v>
      </c>
      <c r="AS56">
        <v>8.123530092048254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23.755479030067306</v>
      </c>
      <c r="BB56">
        <f t="shared" si="0"/>
        <v>544.55741642608905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89.960468404885717</v>
      </c>
      <c r="L57">
        <v>23.085210467057951</v>
      </c>
      <c r="M57">
        <v>0</v>
      </c>
      <c r="N57">
        <v>30.076844818923252</v>
      </c>
      <c r="O57">
        <v>50.512198659222946</v>
      </c>
      <c r="P57">
        <v>69.220276883097526</v>
      </c>
      <c r="Q57">
        <v>2.7868084550144721</v>
      </c>
      <c r="R57">
        <v>5.0138410479455784</v>
      </c>
      <c r="S57">
        <v>3.277763281396961</v>
      </c>
      <c r="T57">
        <v>0</v>
      </c>
      <c r="U57">
        <v>190.63885791141601</v>
      </c>
      <c r="V57">
        <v>5.2811138064811907</v>
      </c>
      <c r="W57">
        <v>11.821267323793593</v>
      </c>
      <c r="X57">
        <v>37.570112598117291</v>
      </c>
      <c r="Y57">
        <v>0</v>
      </c>
      <c r="Z57">
        <v>3.3380167334585682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13.248776961349577</v>
      </c>
      <c r="AL57">
        <v>9.1719678234361552</v>
      </c>
      <c r="AM57">
        <v>4.0249154894181514</v>
      </c>
      <c r="AN57">
        <v>0</v>
      </c>
      <c r="AO57">
        <v>0</v>
      </c>
      <c r="AP57">
        <v>9.7850529065734798E-2</v>
      </c>
      <c r="AQ57">
        <v>0</v>
      </c>
      <c r="AR57">
        <v>12.088657835948441</v>
      </c>
      <c r="AS57">
        <v>8.123530092048254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23.798348427302795</v>
      </c>
      <c r="BB57">
        <f t="shared" si="0"/>
        <v>545.54013069477435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89.449409237893022</v>
      </c>
      <c r="L58">
        <v>23.085210467057951</v>
      </c>
      <c r="M58">
        <v>0</v>
      </c>
      <c r="N58">
        <v>30.076844818923252</v>
      </c>
      <c r="O58">
        <v>50.512198659222946</v>
      </c>
      <c r="P58">
        <v>69.220276883097526</v>
      </c>
      <c r="Q58">
        <v>2.4827481927313237</v>
      </c>
      <c r="R58">
        <v>5.0138410479455784</v>
      </c>
      <c r="S58">
        <v>3.2571019847629357</v>
      </c>
      <c r="T58">
        <v>0</v>
      </c>
      <c r="U58">
        <v>190.63885791141601</v>
      </c>
      <c r="V58">
        <v>5.2809684914849981</v>
      </c>
      <c r="W58">
        <v>11.821267323793593</v>
      </c>
      <c r="X58">
        <v>37.569983568895324</v>
      </c>
      <c r="Y58">
        <v>0</v>
      </c>
      <c r="Z58">
        <v>3.3380167334585682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13.248776961349577</v>
      </c>
      <c r="AL58">
        <v>9.1719678234361552</v>
      </c>
      <c r="AM58">
        <v>4.0249154894181514</v>
      </c>
      <c r="AN58">
        <v>0</v>
      </c>
      <c r="AO58">
        <v>0</v>
      </c>
      <c r="AP58">
        <v>9.7850529065734798E-2</v>
      </c>
      <c r="AQ58">
        <v>0</v>
      </c>
      <c r="AR58">
        <v>12.088657835948441</v>
      </c>
      <c r="AS58">
        <v>8.123530092048254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23.763401325371444</v>
      </c>
      <c r="BB58">
        <f t="shared" si="0"/>
        <v>544.73902272657767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89.462720048097509</v>
      </c>
      <c r="L59">
        <v>23.085210467057951</v>
      </c>
      <c r="M59">
        <v>0</v>
      </c>
      <c r="N59">
        <v>30.076844818923252</v>
      </c>
      <c r="O59">
        <v>50.512198659222946</v>
      </c>
      <c r="P59">
        <v>69.220276883097526</v>
      </c>
      <c r="Q59">
        <v>2.4827481927313237</v>
      </c>
      <c r="R59">
        <v>10.426379596203954</v>
      </c>
      <c r="S59">
        <v>3.2571019847629357</v>
      </c>
      <c r="T59">
        <v>0</v>
      </c>
      <c r="U59">
        <v>190.63885791141601</v>
      </c>
      <c r="V59">
        <v>5.2809684914849981</v>
      </c>
      <c r="W59">
        <v>11.821267323793593</v>
      </c>
      <c r="X59">
        <v>37.569983568895324</v>
      </c>
      <c r="Y59">
        <v>0</v>
      </c>
      <c r="Z59">
        <v>3.3380167334585682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13.248776961349577</v>
      </c>
      <c r="AL59">
        <v>9.1719678234361552</v>
      </c>
      <c r="AM59">
        <v>4.0249154894181514</v>
      </c>
      <c r="AN59">
        <v>0</v>
      </c>
      <c r="AO59">
        <v>0</v>
      </c>
      <c r="AP59">
        <v>0.1957010581314696</v>
      </c>
      <c r="AQ59">
        <v>0</v>
      </c>
      <c r="AR59">
        <v>12.088657835948441</v>
      </c>
      <c r="AS59">
        <v>8.123530092048254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23.994291980670145</v>
      </c>
      <c r="BB59">
        <f t="shared" si="0"/>
        <v>550.03183195880763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89.449409237893022</v>
      </c>
      <c r="L60">
        <v>23.085210467057951</v>
      </c>
      <c r="M60">
        <v>0</v>
      </c>
      <c r="N60">
        <v>30.076844818923252</v>
      </c>
      <c r="O60">
        <v>50.512198659222946</v>
      </c>
      <c r="P60">
        <v>69.220276883097526</v>
      </c>
      <c r="Q60">
        <v>2.4827481927313237</v>
      </c>
      <c r="R60">
        <v>10.42648212524921</v>
      </c>
      <c r="S60">
        <v>3.2571019847629357</v>
      </c>
      <c r="T60">
        <v>0</v>
      </c>
      <c r="U60">
        <v>190.63885791141601</v>
      </c>
      <c r="V60">
        <v>5.2821433488896643</v>
      </c>
      <c r="W60">
        <v>11.820594831946911</v>
      </c>
      <c r="X60">
        <v>37.569983568895324</v>
      </c>
      <c r="Y60">
        <v>0</v>
      </c>
      <c r="Z60">
        <v>3.3380167334585682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13.248776961349577</v>
      </c>
      <c r="AL60">
        <v>9.1719678234361552</v>
      </c>
      <c r="AM60">
        <v>4.0249154894181514</v>
      </c>
      <c r="AN60">
        <v>0</v>
      </c>
      <c r="AO60">
        <v>0</v>
      </c>
      <c r="AP60">
        <v>0.1957010581314696</v>
      </c>
      <c r="AQ60">
        <v>0</v>
      </c>
      <c r="AR60">
        <v>12.088657835948441</v>
      </c>
      <c r="AS60">
        <v>8.123530092048254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23.993760873397999</v>
      </c>
      <c r="BB60">
        <f t="shared" si="0"/>
        <v>550.01965715047857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89.462720048097509</v>
      </c>
      <c r="L61">
        <v>23.085210467057951</v>
      </c>
      <c r="M61">
        <v>0</v>
      </c>
      <c r="N61">
        <v>30.076844818923252</v>
      </c>
      <c r="O61">
        <v>50.512198659222946</v>
      </c>
      <c r="P61">
        <v>69.220276883097526</v>
      </c>
      <c r="Q61">
        <v>2.4827481927313237</v>
      </c>
      <c r="R61">
        <v>10.788685304276413</v>
      </c>
      <c r="S61">
        <v>3.2571019847629357</v>
      </c>
      <c r="T61">
        <v>0</v>
      </c>
      <c r="U61">
        <v>190.63885791141601</v>
      </c>
      <c r="V61">
        <v>5.2789218243656526</v>
      </c>
      <c r="W61">
        <v>11.820594831946911</v>
      </c>
      <c r="X61">
        <v>37.570112598117291</v>
      </c>
      <c r="Y61">
        <v>0</v>
      </c>
      <c r="Z61">
        <v>3.3380167334585682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13.248776961349577</v>
      </c>
      <c r="AL61">
        <v>9.1719678234361552</v>
      </c>
      <c r="AM61">
        <v>4.0249154894181514</v>
      </c>
      <c r="AN61">
        <v>0</v>
      </c>
      <c r="AO61">
        <v>0</v>
      </c>
      <c r="AP61">
        <v>0.1957010581314696</v>
      </c>
      <c r="AQ61">
        <v>0</v>
      </c>
      <c r="AR61">
        <v>12.088657835948441</v>
      </c>
      <c r="AS61">
        <v>8.123530092048254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24.009328091844264</v>
      </c>
      <c r="BB61">
        <f t="shared" si="0"/>
        <v>550.37651142596189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89.449409237893022</v>
      </c>
      <c r="L62">
        <v>23.085210467057951</v>
      </c>
      <c r="M62">
        <v>0</v>
      </c>
      <c r="N62">
        <v>30.076844818923252</v>
      </c>
      <c r="O62">
        <v>50.512198659222946</v>
      </c>
      <c r="P62">
        <v>69.220276883097526</v>
      </c>
      <c r="Q62">
        <v>2.4827481927313237</v>
      </c>
      <c r="R62">
        <v>10.788685304276413</v>
      </c>
      <c r="S62">
        <v>3.2571019847629357</v>
      </c>
      <c r="T62">
        <v>0</v>
      </c>
      <c r="U62">
        <v>190.63885791141601</v>
      </c>
      <c r="V62">
        <v>5.2789218243656526</v>
      </c>
      <c r="W62">
        <v>11.820594831946911</v>
      </c>
      <c r="X62">
        <v>37.570112598117291</v>
      </c>
      <c r="Y62">
        <v>0</v>
      </c>
      <c r="Z62">
        <v>3.3380167334585682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13.248776961349577</v>
      </c>
      <c r="AL62">
        <v>9.1719678234361552</v>
      </c>
      <c r="AM62">
        <v>4.0249154894181514</v>
      </c>
      <c r="AN62">
        <v>0</v>
      </c>
      <c r="AO62">
        <v>0</v>
      </c>
      <c r="AP62">
        <v>0.1957010581314696</v>
      </c>
      <c r="AQ62">
        <v>0</v>
      </c>
      <c r="AR62">
        <v>12.088657835948441</v>
      </c>
      <c r="AS62">
        <v>8.123530092048254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24.008771699977711</v>
      </c>
      <c r="BB62">
        <f t="shared" si="0"/>
        <v>550.36375700762392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86.016300621383095</v>
      </c>
      <c r="L63">
        <v>23.085210467057951</v>
      </c>
      <c r="M63">
        <v>0</v>
      </c>
      <c r="N63">
        <v>30.076844818923252</v>
      </c>
      <c r="O63">
        <v>50.512198659222946</v>
      </c>
      <c r="P63">
        <v>69.220276883097526</v>
      </c>
      <c r="Q63">
        <v>2.4038238718120177</v>
      </c>
      <c r="R63">
        <v>10.788685304276413</v>
      </c>
      <c r="S63">
        <v>3.1303658786131749</v>
      </c>
      <c r="T63">
        <v>0</v>
      </c>
      <c r="U63">
        <v>190.63885791141601</v>
      </c>
      <c r="V63">
        <v>5.2789218243656526</v>
      </c>
      <c r="W63">
        <v>11.820594831946911</v>
      </c>
      <c r="X63">
        <v>37.570112598117291</v>
      </c>
      <c r="Y63">
        <v>0</v>
      </c>
      <c r="Z63">
        <v>3.3380167334585682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13.248776961349577</v>
      </c>
      <c r="AL63">
        <v>6.2132684913551692</v>
      </c>
      <c r="AM63">
        <v>4.0249154894181514</v>
      </c>
      <c r="AN63">
        <v>0</v>
      </c>
      <c r="AO63">
        <v>0</v>
      </c>
      <c r="AP63">
        <v>0.1957010581314696</v>
      </c>
      <c r="AQ63">
        <v>0</v>
      </c>
      <c r="AR63">
        <v>12.088657835948441</v>
      </c>
      <c r="AS63">
        <v>8.123530092048254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23.732997521875131</v>
      </c>
      <c r="BB63">
        <f t="shared" si="0"/>
        <v>544.04206281006645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86.004645719037327</v>
      </c>
      <c r="L64">
        <v>23.085210467057951</v>
      </c>
      <c r="M64">
        <v>0</v>
      </c>
      <c r="N64">
        <v>30.076844818923252</v>
      </c>
      <c r="O64">
        <v>50.512198659222946</v>
      </c>
      <c r="P64">
        <v>69.220276883097526</v>
      </c>
      <c r="Q64">
        <v>5.4284924131736902</v>
      </c>
      <c r="R64">
        <v>10.788685304276413</v>
      </c>
      <c r="S64">
        <v>6.9984509249890445</v>
      </c>
      <c r="T64">
        <v>0</v>
      </c>
      <c r="U64">
        <v>190.63885791141601</v>
      </c>
      <c r="V64">
        <v>5.2821433488896643</v>
      </c>
      <c r="W64">
        <v>11.685178273994532</v>
      </c>
      <c r="X64">
        <v>37.569983568895324</v>
      </c>
      <c r="Y64">
        <v>0</v>
      </c>
      <c r="Z64">
        <v>3.3380167334585682</v>
      </c>
      <c r="AA64">
        <v>0</v>
      </c>
      <c r="AB64">
        <v>0</v>
      </c>
      <c r="AC64">
        <v>0</v>
      </c>
      <c r="AD64">
        <v>0</v>
      </c>
      <c r="AE64">
        <v>4.1824037299149914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13.248776961349577</v>
      </c>
      <c r="AL64">
        <v>6.2132684913551692</v>
      </c>
      <c r="AM64">
        <v>4.0249154894181514</v>
      </c>
      <c r="AN64">
        <v>0</v>
      </c>
      <c r="AO64">
        <v>0</v>
      </c>
      <c r="AP64">
        <v>0.1957010581314696</v>
      </c>
      <c r="AQ64">
        <v>0</v>
      </c>
      <c r="AR64">
        <v>12.088657835948441</v>
      </c>
      <c r="AS64">
        <v>8.123530092048254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24.189920777016173</v>
      </c>
      <c r="BB64">
        <f t="shared" si="0"/>
        <v>554.51631790758199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104.26937281752562</v>
      </c>
      <c r="L65">
        <v>65.359581508195021</v>
      </c>
      <c r="M65">
        <v>0</v>
      </c>
      <c r="N65">
        <v>30.076844818923252</v>
      </c>
      <c r="O65">
        <v>50.512198659222946</v>
      </c>
      <c r="P65">
        <v>69.220276883097526</v>
      </c>
      <c r="Q65">
        <v>5.4284924131736902</v>
      </c>
      <c r="R65">
        <v>10.788685304276413</v>
      </c>
      <c r="S65">
        <v>6.7266638191642452</v>
      </c>
      <c r="T65">
        <v>0</v>
      </c>
      <c r="U65">
        <v>190.63885791141601</v>
      </c>
      <c r="V65">
        <v>5.2821433488896643</v>
      </c>
      <c r="W65">
        <v>11.820434196041775</v>
      </c>
      <c r="X65">
        <v>37.569983568895324</v>
      </c>
      <c r="Y65">
        <v>0</v>
      </c>
      <c r="Z65">
        <v>1.6690084992694636</v>
      </c>
      <c r="AA65">
        <v>0</v>
      </c>
      <c r="AB65">
        <v>0</v>
      </c>
      <c r="AC65">
        <v>0</v>
      </c>
      <c r="AD65">
        <v>0</v>
      </c>
      <c r="AE65">
        <v>4.1824037299149914</v>
      </c>
      <c r="AF65">
        <v>0</v>
      </c>
      <c r="AG65">
        <v>0</v>
      </c>
      <c r="AH65">
        <v>0</v>
      </c>
      <c r="AI65">
        <v>3.2414351215937787</v>
      </c>
      <c r="AJ65">
        <v>0</v>
      </c>
      <c r="AK65">
        <v>13.248776961349577</v>
      </c>
      <c r="AL65">
        <v>6.2132684913551692</v>
      </c>
      <c r="AM65">
        <v>4.0249154894181514</v>
      </c>
      <c r="AN65">
        <v>0</v>
      </c>
      <c r="AO65">
        <v>0</v>
      </c>
      <c r="AP65">
        <v>0.1957010581314696</v>
      </c>
      <c r="AQ65">
        <v>0</v>
      </c>
      <c r="AR65">
        <v>12.088657835948441</v>
      </c>
      <c r="AS65">
        <v>8.123530092048254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26.780475519664119</v>
      </c>
      <c r="BB65">
        <f t="shared" si="0"/>
        <v>613.90075700818659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125.12908999544516</v>
      </c>
      <c r="L66">
        <v>65.359581508195021</v>
      </c>
      <c r="M66">
        <v>0</v>
      </c>
      <c r="N66">
        <v>30.076844818923252</v>
      </c>
      <c r="O66">
        <v>50.512198659222946</v>
      </c>
      <c r="P66">
        <v>69.220276883097526</v>
      </c>
      <c r="Q66">
        <v>5.4284924131736902</v>
      </c>
      <c r="R66">
        <v>10.788685304276413</v>
      </c>
      <c r="S66">
        <v>6.7266638191642452</v>
      </c>
      <c r="T66">
        <v>0</v>
      </c>
      <c r="U66">
        <v>190.63885791141601</v>
      </c>
      <c r="V66">
        <v>5.2821433488896643</v>
      </c>
      <c r="W66">
        <v>11.820434196041775</v>
      </c>
      <c r="X66">
        <v>37.569983568895324</v>
      </c>
      <c r="Y66">
        <v>0</v>
      </c>
      <c r="Z66">
        <v>1.6690084992694636</v>
      </c>
      <c r="AA66">
        <v>0</v>
      </c>
      <c r="AB66">
        <v>0</v>
      </c>
      <c r="AC66">
        <v>0</v>
      </c>
      <c r="AD66">
        <v>0</v>
      </c>
      <c r="AE66">
        <v>4.1824037299149914</v>
      </c>
      <c r="AF66">
        <v>0</v>
      </c>
      <c r="AG66">
        <v>0</v>
      </c>
      <c r="AH66">
        <v>0</v>
      </c>
      <c r="AI66">
        <v>0.97243055947157997</v>
      </c>
      <c r="AJ66">
        <v>0</v>
      </c>
      <c r="AK66">
        <v>13.248776961349577</v>
      </c>
      <c r="AL66">
        <v>6.2132684913551692</v>
      </c>
      <c r="AM66">
        <v>4.0249154894181514</v>
      </c>
      <c r="AN66">
        <v>0</v>
      </c>
      <c r="AO66">
        <v>0</v>
      </c>
      <c r="AP66">
        <v>0.1957010581314696</v>
      </c>
      <c r="AQ66">
        <v>0</v>
      </c>
      <c r="AR66">
        <v>12.088657835948441</v>
      </c>
      <c r="AS66">
        <v>8.123530092048254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27.557567307004458</v>
      </c>
      <c r="BB66">
        <f t="shared" si="0"/>
        <v>631.71437783664362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165.31074681485345</v>
      </c>
      <c r="L67">
        <v>65.362281935497833</v>
      </c>
      <c r="M67">
        <v>0</v>
      </c>
      <c r="N67">
        <v>30.076844818923252</v>
      </c>
      <c r="O67">
        <v>50.512198659222946</v>
      </c>
      <c r="P67">
        <v>69.220276883097526</v>
      </c>
      <c r="Q67">
        <v>5.4276199898296209</v>
      </c>
      <c r="R67">
        <v>10.788685304276413</v>
      </c>
      <c r="S67">
        <v>6.7271786696896214</v>
      </c>
      <c r="T67">
        <v>0</v>
      </c>
      <c r="U67">
        <v>190.63885791141601</v>
      </c>
      <c r="V67">
        <v>5.2821433488896643</v>
      </c>
      <c r="W67">
        <v>11.820434196041775</v>
      </c>
      <c r="X67">
        <v>37.569983568895324</v>
      </c>
      <c r="Y67">
        <v>0</v>
      </c>
      <c r="Z67">
        <v>1.6690084992694636</v>
      </c>
      <c r="AA67">
        <v>0</v>
      </c>
      <c r="AB67">
        <v>0</v>
      </c>
      <c r="AC67">
        <v>0</v>
      </c>
      <c r="AD67">
        <v>0</v>
      </c>
      <c r="AE67">
        <v>5.2933546847026083</v>
      </c>
      <c r="AF67">
        <v>0</v>
      </c>
      <c r="AG67">
        <v>0</v>
      </c>
      <c r="AH67">
        <v>5.3644218844708824</v>
      </c>
      <c r="AI67">
        <v>0</v>
      </c>
      <c r="AJ67">
        <v>0</v>
      </c>
      <c r="AK67">
        <v>13.248776961349577</v>
      </c>
      <c r="AL67">
        <v>6.2132684913551692</v>
      </c>
      <c r="AM67">
        <v>4.0249154894181514</v>
      </c>
      <c r="AN67">
        <v>0</v>
      </c>
      <c r="AO67">
        <v>0</v>
      </c>
      <c r="AP67">
        <v>0.1957010581314696</v>
      </c>
      <c r="AQ67">
        <v>0</v>
      </c>
      <c r="AR67">
        <v>12.088657835948441</v>
      </c>
      <c r="AS67">
        <v>8.123530092048254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29.467281480668252</v>
      </c>
      <c r="BB67">
        <f t="shared" si="0"/>
        <v>675.49160561665917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165.30905271612204</v>
      </c>
      <c r="L68">
        <v>63.253501716235697</v>
      </c>
      <c r="M68">
        <v>0</v>
      </c>
      <c r="N68">
        <v>30.076844818923252</v>
      </c>
      <c r="O68">
        <v>50.512198659222946</v>
      </c>
      <c r="P68">
        <v>69.220276883097526</v>
      </c>
      <c r="Q68">
        <v>5.4276199898296209</v>
      </c>
      <c r="R68">
        <v>10.788685304276413</v>
      </c>
      <c r="S68">
        <v>6.7271786696896214</v>
      </c>
      <c r="T68">
        <v>0</v>
      </c>
      <c r="U68">
        <v>190.63885791141601</v>
      </c>
      <c r="V68">
        <v>5.2821433488896643</v>
      </c>
      <c r="W68">
        <v>11.820434196041775</v>
      </c>
      <c r="X68">
        <v>37.569983568895324</v>
      </c>
      <c r="Y68">
        <v>0</v>
      </c>
      <c r="Z68">
        <v>1.6690084992694636</v>
      </c>
      <c r="AA68">
        <v>0</v>
      </c>
      <c r="AB68">
        <v>0</v>
      </c>
      <c r="AC68">
        <v>0</v>
      </c>
      <c r="AD68">
        <v>0</v>
      </c>
      <c r="AE68">
        <v>8.3648074598299829</v>
      </c>
      <c r="AF68">
        <v>0</v>
      </c>
      <c r="AG68">
        <v>0</v>
      </c>
      <c r="AH68">
        <v>10.728843768941765</v>
      </c>
      <c r="AI68">
        <v>0</v>
      </c>
      <c r="AJ68">
        <v>0</v>
      </c>
      <c r="AK68">
        <v>13.248776961349577</v>
      </c>
      <c r="AL68">
        <v>6.2132684913551692</v>
      </c>
      <c r="AM68">
        <v>4.0249154894181514</v>
      </c>
      <c r="AN68">
        <v>0</v>
      </c>
      <c r="AO68">
        <v>0</v>
      </c>
      <c r="AP68">
        <v>9.7850529065734798E-2</v>
      </c>
      <c r="AQ68">
        <v>0</v>
      </c>
      <c r="AR68">
        <v>12.088657835948441</v>
      </c>
      <c r="AS68">
        <v>8.123530092048254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29.727593062832359</v>
      </c>
      <c r="BB68">
        <f t="shared" ref="BB68:BB99" si="1">SUM(B68:AZ68)-BA68</f>
        <v>681.4588438470339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165.32176335483553</v>
      </c>
      <c r="L69">
        <v>65.361661725781701</v>
      </c>
      <c r="M69">
        <v>0</v>
      </c>
      <c r="N69">
        <v>30.076844818923252</v>
      </c>
      <c r="O69">
        <v>50.512198659222946</v>
      </c>
      <c r="P69">
        <v>69.220276883097526</v>
      </c>
      <c r="Q69">
        <v>5.4266444212175386</v>
      </c>
      <c r="R69">
        <v>9.8738388634672951</v>
      </c>
      <c r="S69">
        <v>5.7833311804845833</v>
      </c>
      <c r="T69">
        <v>0</v>
      </c>
      <c r="U69">
        <v>190.63885791141601</v>
      </c>
      <c r="V69">
        <v>5.2821433488896643</v>
      </c>
      <c r="W69">
        <v>11.820434196041775</v>
      </c>
      <c r="X69">
        <v>37.569983568895324</v>
      </c>
      <c r="Y69">
        <v>0</v>
      </c>
      <c r="Z69">
        <v>3.3335347547484866</v>
      </c>
      <c r="AA69">
        <v>0</v>
      </c>
      <c r="AB69">
        <v>0</v>
      </c>
      <c r="AC69">
        <v>0</v>
      </c>
      <c r="AD69">
        <v>0</v>
      </c>
      <c r="AE69">
        <v>8.3648074598299829</v>
      </c>
      <c r="AF69">
        <v>0</v>
      </c>
      <c r="AG69">
        <v>0</v>
      </c>
      <c r="AH69">
        <v>10.728843768941765</v>
      </c>
      <c r="AI69">
        <v>0</v>
      </c>
      <c r="AJ69">
        <v>0</v>
      </c>
      <c r="AK69">
        <v>13.248776961349577</v>
      </c>
      <c r="AL69">
        <v>6.2132684913551692</v>
      </c>
      <c r="AM69">
        <v>4.0249154894181514</v>
      </c>
      <c r="AN69">
        <v>0</v>
      </c>
      <c r="AO69">
        <v>0</v>
      </c>
      <c r="AP69">
        <v>9.7850529065734798E-2</v>
      </c>
      <c r="AQ69">
        <v>0</v>
      </c>
      <c r="AR69">
        <v>12.088657835948441</v>
      </c>
      <c r="AS69">
        <v>8.123530092048254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29.808088468366062</v>
      </c>
      <c r="BB69">
        <f t="shared" si="1"/>
        <v>683.30407584661259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165.32032443295819</v>
      </c>
      <c r="L70">
        <v>65.361661725781701</v>
      </c>
      <c r="M70">
        <v>0</v>
      </c>
      <c r="N70">
        <v>30.076844818923252</v>
      </c>
      <c r="O70">
        <v>50.512198659222946</v>
      </c>
      <c r="P70">
        <v>69.220276883097526</v>
      </c>
      <c r="Q70">
        <v>5.4266444212175386</v>
      </c>
      <c r="R70">
        <v>10.778064568674685</v>
      </c>
      <c r="S70">
        <v>6.6688949144861498</v>
      </c>
      <c r="T70">
        <v>0</v>
      </c>
      <c r="U70">
        <v>190.63885791141601</v>
      </c>
      <c r="V70">
        <v>5.2821433488896643</v>
      </c>
      <c r="W70">
        <v>11.820434196041775</v>
      </c>
      <c r="X70">
        <v>37.569983568895324</v>
      </c>
      <c r="Y70">
        <v>0</v>
      </c>
      <c r="Z70">
        <v>3.3380167334585682</v>
      </c>
      <c r="AA70">
        <v>0</v>
      </c>
      <c r="AB70">
        <v>0</v>
      </c>
      <c r="AC70">
        <v>0</v>
      </c>
      <c r="AD70">
        <v>0</v>
      </c>
      <c r="AE70">
        <v>8.3648074598299829</v>
      </c>
      <c r="AF70">
        <v>0</v>
      </c>
      <c r="AG70">
        <v>0</v>
      </c>
      <c r="AH70">
        <v>10.728843768941765</v>
      </c>
      <c r="AI70">
        <v>0</v>
      </c>
      <c r="AJ70">
        <v>0</v>
      </c>
      <c r="AK70">
        <v>13.248776961349577</v>
      </c>
      <c r="AL70">
        <v>9.1719678234361552</v>
      </c>
      <c r="AM70">
        <v>4.0249154894181514</v>
      </c>
      <c r="AN70">
        <v>0</v>
      </c>
      <c r="AO70">
        <v>0</v>
      </c>
      <c r="AP70">
        <v>9.7850529065734798E-2</v>
      </c>
      <c r="AQ70">
        <v>0</v>
      </c>
      <c r="AR70">
        <v>12.088657835948441</v>
      </c>
      <c r="AS70">
        <v>8.123530092048254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30.006702498781596</v>
      </c>
      <c r="BB70">
        <f t="shared" si="1"/>
        <v>687.85699364431957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165.31091448640115</v>
      </c>
      <c r="L71">
        <v>65.361661725781701</v>
      </c>
      <c r="M71">
        <v>0</v>
      </c>
      <c r="N71">
        <v>30.076844818923252</v>
      </c>
      <c r="O71">
        <v>50.512198659222946</v>
      </c>
      <c r="P71">
        <v>69.220276883097526</v>
      </c>
      <c r="Q71">
        <v>5.4266444212175386</v>
      </c>
      <c r="R71">
        <v>10.778064568674685</v>
      </c>
      <c r="S71">
        <v>6.7301277592880098</v>
      </c>
      <c r="T71">
        <v>0</v>
      </c>
      <c r="U71">
        <v>190.63885791141601</v>
      </c>
      <c r="V71">
        <v>5.2821433488896643</v>
      </c>
      <c r="W71">
        <v>11.820434196041775</v>
      </c>
      <c r="X71">
        <v>37.569983568895324</v>
      </c>
      <c r="Y71">
        <v>0</v>
      </c>
      <c r="Z71">
        <v>3.3380167334585682</v>
      </c>
      <c r="AA71">
        <v>0</v>
      </c>
      <c r="AB71">
        <v>0</v>
      </c>
      <c r="AC71">
        <v>0</v>
      </c>
      <c r="AD71">
        <v>0</v>
      </c>
      <c r="AE71">
        <v>8.3648074598299829</v>
      </c>
      <c r="AF71">
        <v>0</v>
      </c>
      <c r="AG71">
        <v>0</v>
      </c>
      <c r="AH71">
        <v>10.728843768941765</v>
      </c>
      <c r="AI71">
        <v>0</v>
      </c>
      <c r="AJ71">
        <v>0</v>
      </c>
      <c r="AK71">
        <v>13.248776961349577</v>
      </c>
      <c r="AL71">
        <v>21.302635243990544</v>
      </c>
      <c r="AM71">
        <v>4.0249154894181514</v>
      </c>
      <c r="AN71">
        <v>0</v>
      </c>
      <c r="AO71">
        <v>0</v>
      </c>
      <c r="AP71">
        <v>0.1957010581314696</v>
      </c>
      <c r="AQ71">
        <v>0</v>
      </c>
      <c r="AR71">
        <v>12.088657835948441</v>
      </c>
      <c r="AS71">
        <v>8.123530092048254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30.520020746222343</v>
      </c>
      <c r="BB71">
        <f t="shared" si="1"/>
        <v>699.62401624474364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165.31091448640115</v>
      </c>
      <c r="L72">
        <v>65.361661725781701</v>
      </c>
      <c r="M72">
        <v>0</v>
      </c>
      <c r="N72">
        <v>30.076844818923252</v>
      </c>
      <c r="O72">
        <v>50.512198659222946</v>
      </c>
      <c r="P72">
        <v>69.220276883097526</v>
      </c>
      <c r="Q72">
        <v>5.4266444212175386</v>
      </c>
      <c r="R72">
        <v>10.778064568674685</v>
      </c>
      <c r="S72">
        <v>6.7301277592880098</v>
      </c>
      <c r="T72">
        <v>0</v>
      </c>
      <c r="U72">
        <v>190.63885791141601</v>
      </c>
      <c r="V72">
        <v>5.2821433488896643</v>
      </c>
      <c r="W72">
        <v>11.820434196041775</v>
      </c>
      <c r="X72">
        <v>37.569983568895324</v>
      </c>
      <c r="Y72">
        <v>0</v>
      </c>
      <c r="Z72">
        <v>3.3380167334585682</v>
      </c>
      <c r="AA72">
        <v>0</v>
      </c>
      <c r="AB72">
        <v>0</v>
      </c>
      <c r="AC72">
        <v>0</v>
      </c>
      <c r="AD72">
        <v>0</v>
      </c>
      <c r="AE72">
        <v>8.3648074598299829</v>
      </c>
      <c r="AF72">
        <v>0</v>
      </c>
      <c r="AG72">
        <v>0</v>
      </c>
      <c r="AH72">
        <v>10.728843768941765</v>
      </c>
      <c r="AI72">
        <v>0</v>
      </c>
      <c r="AJ72">
        <v>0</v>
      </c>
      <c r="AK72">
        <v>13.248776961349577</v>
      </c>
      <c r="AL72">
        <v>21.302635243990544</v>
      </c>
      <c r="AM72">
        <v>4.0249154894181514</v>
      </c>
      <c r="AN72">
        <v>0</v>
      </c>
      <c r="AO72">
        <v>0</v>
      </c>
      <c r="AP72">
        <v>0.1957010581314696</v>
      </c>
      <c r="AQ72">
        <v>0</v>
      </c>
      <c r="AR72">
        <v>12.088657835948441</v>
      </c>
      <c r="AS72">
        <v>8.123530092048254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30.520020746222343</v>
      </c>
      <c r="BB72">
        <f t="shared" si="1"/>
        <v>699.62401624474364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165.31091448640115</v>
      </c>
      <c r="L73">
        <v>65.361661725781701</v>
      </c>
      <c r="M73">
        <v>0</v>
      </c>
      <c r="N73">
        <v>30.076844818923252</v>
      </c>
      <c r="O73">
        <v>50.512198659222946</v>
      </c>
      <c r="P73">
        <v>69.220276883097526</v>
      </c>
      <c r="Q73">
        <v>5.4266444212175386</v>
      </c>
      <c r="R73">
        <v>10.778064568674685</v>
      </c>
      <c r="S73">
        <v>6.7301277592880098</v>
      </c>
      <c r="T73">
        <v>0</v>
      </c>
      <c r="U73">
        <v>190.63885791141601</v>
      </c>
      <c r="V73">
        <v>5.2821433488896643</v>
      </c>
      <c r="W73">
        <v>11.820434196041775</v>
      </c>
      <c r="X73">
        <v>37.569983568895324</v>
      </c>
      <c r="Y73">
        <v>0</v>
      </c>
      <c r="Z73">
        <v>3.3380167334585682</v>
      </c>
      <c r="AA73">
        <v>0</v>
      </c>
      <c r="AB73">
        <v>0.84870852115334805</v>
      </c>
      <c r="AC73">
        <v>0</v>
      </c>
      <c r="AD73">
        <v>0</v>
      </c>
      <c r="AE73">
        <v>8.3648074598299829</v>
      </c>
      <c r="AF73">
        <v>0</v>
      </c>
      <c r="AG73">
        <v>0</v>
      </c>
      <c r="AH73">
        <v>10.728843768941765</v>
      </c>
      <c r="AI73">
        <v>0</v>
      </c>
      <c r="AJ73">
        <v>0</v>
      </c>
      <c r="AK73">
        <v>13.248776961349577</v>
      </c>
      <c r="AL73">
        <v>21.302635243990544</v>
      </c>
      <c r="AM73">
        <v>4.0249154894181514</v>
      </c>
      <c r="AN73">
        <v>0</v>
      </c>
      <c r="AO73">
        <v>0</v>
      </c>
      <c r="AP73">
        <v>6.52335976984601E-2</v>
      </c>
      <c r="AQ73">
        <v>0</v>
      </c>
      <c r="AR73">
        <v>12.088657835948441</v>
      </c>
      <c r="AS73">
        <v>8.123530092048254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30.550043222560454</v>
      </c>
      <c r="BB73">
        <f t="shared" si="1"/>
        <v>700.31223482912583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165.31091448640115</v>
      </c>
      <c r="L74">
        <v>65.361661725781701</v>
      </c>
      <c r="M74">
        <v>0</v>
      </c>
      <c r="N74">
        <v>30.076844818923252</v>
      </c>
      <c r="O74">
        <v>50.512198659222946</v>
      </c>
      <c r="P74">
        <v>69.220276883097526</v>
      </c>
      <c r="Q74">
        <v>5.4266444212175386</v>
      </c>
      <c r="R74">
        <v>10.778064568674685</v>
      </c>
      <c r="S74">
        <v>6.7301277592880098</v>
      </c>
      <c r="T74">
        <v>0</v>
      </c>
      <c r="U74">
        <v>190.63885791141601</v>
      </c>
      <c r="V74">
        <v>5.2821433488896643</v>
      </c>
      <c r="W74">
        <v>11.820434196041775</v>
      </c>
      <c r="X74">
        <v>37.569983568895324</v>
      </c>
      <c r="Y74">
        <v>0</v>
      </c>
      <c r="Z74">
        <v>3.3380167334585682</v>
      </c>
      <c r="AA74">
        <v>3.5778479231893132</v>
      </c>
      <c r="AB74">
        <v>3.3269375473136789</v>
      </c>
      <c r="AC74">
        <v>2.4642528953673679</v>
      </c>
      <c r="AD74">
        <v>0</v>
      </c>
      <c r="AE74">
        <v>8.3648074598299829</v>
      </c>
      <c r="AF74">
        <v>0</v>
      </c>
      <c r="AG74">
        <v>0</v>
      </c>
      <c r="AH74">
        <v>16.093265393863494</v>
      </c>
      <c r="AI74">
        <v>0</v>
      </c>
      <c r="AJ74">
        <v>0</v>
      </c>
      <c r="AK74">
        <v>13.248776961349577</v>
      </c>
      <c r="AL74">
        <v>21.302635243990544</v>
      </c>
      <c r="AM74">
        <v>4.0249154894181514</v>
      </c>
      <c r="AN74">
        <v>0</v>
      </c>
      <c r="AO74">
        <v>0</v>
      </c>
      <c r="AP74">
        <v>6.52335976984601E-2</v>
      </c>
      <c r="AQ74">
        <v>0</v>
      </c>
      <c r="AR74">
        <v>12.088657835948441</v>
      </c>
      <c r="AS74">
        <v>8.123530092048254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31.130425833991353</v>
      </c>
      <c r="BB74">
        <f t="shared" si="1"/>
        <v>713.61660368733385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165.31091448640115</v>
      </c>
      <c r="L75">
        <v>65.361661725781701</v>
      </c>
      <c r="M75">
        <v>0</v>
      </c>
      <c r="N75">
        <v>30.076844818923252</v>
      </c>
      <c r="O75">
        <v>50.512198659222946</v>
      </c>
      <c r="P75">
        <v>69.220276883097526</v>
      </c>
      <c r="Q75">
        <v>5.4266444212175386</v>
      </c>
      <c r="R75">
        <v>10.778064568674685</v>
      </c>
      <c r="S75">
        <v>6.7301277592880098</v>
      </c>
      <c r="T75">
        <v>0</v>
      </c>
      <c r="U75">
        <v>190.63885791141601</v>
      </c>
      <c r="V75">
        <v>5.2821433488896643</v>
      </c>
      <c r="W75">
        <v>11.820434196041775</v>
      </c>
      <c r="X75">
        <v>34.729312586525886</v>
      </c>
      <c r="Y75">
        <v>0</v>
      </c>
      <c r="Z75">
        <v>3.3380167334585682</v>
      </c>
      <c r="AA75">
        <v>2.9775161928616156</v>
      </c>
      <c r="AB75">
        <v>3.3269375473136789</v>
      </c>
      <c r="AC75">
        <v>2.4642528953673679</v>
      </c>
      <c r="AD75">
        <v>0</v>
      </c>
      <c r="AE75">
        <v>8.3648074598299829</v>
      </c>
      <c r="AF75">
        <v>0</v>
      </c>
      <c r="AG75">
        <v>0</v>
      </c>
      <c r="AH75">
        <v>16.629707556355665</v>
      </c>
      <c r="AI75">
        <v>0</v>
      </c>
      <c r="AJ75">
        <v>0</v>
      </c>
      <c r="AK75">
        <v>13.248776961349577</v>
      </c>
      <c r="AL75">
        <v>9.1719678234361552</v>
      </c>
      <c r="AM75">
        <v>4.0249154894181514</v>
      </c>
      <c r="AN75">
        <v>0</v>
      </c>
      <c r="AO75">
        <v>0</v>
      </c>
      <c r="AP75">
        <v>6.52335976984601E-2</v>
      </c>
      <c r="AQ75">
        <v>0</v>
      </c>
      <c r="AR75">
        <v>12.088657835948441</v>
      </c>
      <c r="AS75">
        <v>8.123530092048254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30.501953304813615</v>
      </c>
      <c r="BB75">
        <f t="shared" si="1"/>
        <v>699.20984824575237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165.31091448640115</v>
      </c>
      <c r="L76">
        <v>65.361661725781701</v>
      </c>
      <c r="M76">
        <v>0</v>
      </c>
      <c r="N76">
        <v>30.076844818923252</v>
      </c>
      <c r="O76">
        <v>50.512198659222946</v>
      </c>
      <c r="P76">
        <v>69.220276883097526</v>
      </c>
      <c r="Q76">
        <v>5.4266444212175386</v>
      </c>
      <c r="R76">
        <v>10.778064568674685</v>
      </c>
      <c r="S76">
        <v>6.7301277592880098</v>
      </c>
      <c r="T76">
        <v>0</v>
      </c>
      <c r="U76">
        <v>190.63885791141601</v>
      </c>
      <c r="V76">
        <v>5.2821433488896643</v>
      </c>
      <c r="W76">
        <v>11.820434196041775</v>
      </c>
      <c r="X76">
        <v>32.050449294527624</v>
      </c>
      <c r="Y76">
        <v>0</v>
      </c>
      <c r="Z76">
        <v>3.3380167334585682</v>
      </c>
      <c r="AA76">
        <v>7.1556958463786264</v>
      </c>
      <c r="AB76">
        <v>6.708192640325839</v>
      </c>
      <c r="AC76">
        <v>2.4642528953673679</v>
      </c>
      <c r="AD76">
        <v>2.3209899084745267</v>
      </c>
      <c r="AE76">
        <v>12.59034238173418</v>
      </c>
      <c r="AF76">
        <v>0</v>
      </c>
      <c r="AG76">
        <v>0</v>
      </c>
      <c r="AH76">
        <v>22.798792814339389</v>
      </c>
      <c r="AI76">
        <v>0</v>
      </c>
      <c r="AJ76">
        <v>0</v>
      </c>
      <c r="AK76">
        <v>13.248776961349577</v>
      </c>
      <c r="AL76">
        <v>6.2132684913551692</v>
      </c>
      <c r="AM76">
        <v>4.0249154894181514</v>
      </c>
      <c r="AN76">
        <v>0</v>
      </c>
      <c r="AO76">
        <v>0</v>
      </c>
      <c r="AP76">
        <v>6.52335976984601E-2</v>
      </c>
      <c r="AQ76">
        <v>0</v>
      </c>
      <c r="AR76">
        <v>12.088657835948441</v>
      </c>
      <c r="AS76">
        <v>8.123530092048254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31.113800061225572</v>
      </c>
      <c r="BB76">
        <f t="shared" si="1"/>
        <v>713.23548370015283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165.31091448640115</v>
      </c>
      <c r="L77">
        <v>65.361661725781701</v>
      </c>
      <c r="M77">
        <v>0</v>
      </c>
      <c r="N77">
        <v>30.076844818923252</v>
      </c>
      <c r="O77">
        <v>50.512198659222946</v>
      </c>
      <c r="P77">
        <v>69.220276883097526</v>
      </c>
      <c r="Q77">
        <v>5.4266444212175386</v>
      </c>
      <c r="R77">
        <v>10.778064568674685</v>
      </c>
      <c r="S77">
        <v>6.7301277592880098</v>
      </c>
      <c r="T77">
        <v>0</v>
      </c>
      <c r="U77">
        <v>190.63885791141601</v>
      </c>
      <c r="V77">
        <v>5.2821433488896643</v>
      </c>
      <c r="W77">
        <v>11.820434196041775</v>
      </c>
      <c r="X77">
        <v>32.050449294527624</v>
      </c>
      <c r="Y77">
        <v>0</v>
      </c>
      <c r="Z77">
        <v>3.3380167334585682</v>
      </c>
      <c r="AA77">
        <v>10.733543769567941</v>
      </c>
      <c r="AB77">
        <v>6.708192640325839</v>
      </c>
      <c r="AC77">
        <v>4.9333690833358057</v>
      </c>
      <c r="AD77">
        <v>4.6419798169490534</v>
      </c>
      <c r="AE77">
        <v>12.59034238173418</v>
      </c>
      <c r="AF77">
        <v>0</v>
      </c>
      <c r="AG77">
        <v>0</v>
      </c>
      <c r="AH77">
        <v>30.845425511271134</v>
      </c>
      <c r="AI77">
        <v>0</v>
      </c>
      <c r="AJ77">
        <v>0</v>
      </c>
      <c r="AK77">
        <v>13.248776961349577</v>
      </c>
      <c r="AL77">
        <v>6.2132684913551692</v>
      </c>
      <c r="AM77">
        <v>4.0249154894181514</v>
      </c>
      <c r="AN77">
        <v>0</v>
      </c>
      <c r="AO77">
        <v>0</v>
      </c>
      <c r="AP77">
        <v>6.52335976984601E-2</v>
      </c>
      <c r="AQ77">
        <v>0</v>
      </c>
      <c r="AR77">
        <v>12.088657835948441</v>
      </c>
      <c r="AS77">
        <v>8.123530092048254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31.799929785977941</v>
      </c>
      <c r="BB77">
        <f t="shared" si="1"/>
        <v>728.96394069196447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165.31091448640115</v>
      </c>
      <c r="L78">
        <v>65.361661725781701</v>
      </c>
      <c r="M78">
        <v>0</v>
      </c>
      <c r="N78">
        <v>30.076844818923252</v>
      </c>
      <c r="O78">
        <v>50.512198659222946</v>
      </c>
      <c r="P78">
        <v>69.220276883097526</v>
      </c>
      <c r="Q78">
        <v>5.4266444212175386</v>
      </c>
      <c r="R78">
        <v>10.778064568674685</v>
      </c>
      <c r="S78">
        <v>6.7301277592880098</v>
      </c>
      <c r="T78">
        <v>0</v>
      </c>
      <c r="U78">
        <v>190.63885791141601</v>
      </c>
      <c r="V78">
        <v>5.2821433488896643</v>
      </c>
      <c r="W78">
        <v>11.820434196041775</v>
      </c>
      <c r="X78">
        <v>32.050449294527624</v>
      </c>
      <c r="Y78">
        <v>0</v>
      </c>
      <c r="Z78">
        <v>5.0070252327280311</v>
      </c>
      <c r="AA78">
        <v>10.733543769567941</v>
      </c>
      <c r="AB78">
        <v>10.062288847682074</v>
      </c>
      <c r="AC78">
        <v>7.4002159646999894</v>
      </c>
      <c r="AD78">
        <v>6.9629694943703591</v>
      </c>
      <c r="AE78">
        <v>12.59034238173418</v>
      </c>
      <c r="AF78">
        <v>0</v>
      </c>
      <c r="AG78">
        <v>0</v>
      </c>
      <c r="AH78">
        <v>39.750365720100191</v>
      </c>
      <c r="AI78">
        <v>0</v>
      </c>
      <c r="AJ78">
        <v>0</v>
      </c>
      <c r="AK78">
        <v>13.248776961349577</v>
      </c>
      <c r="AL78">
        <v>6.2132684913551692</v>
      </c>
      <c r="AM78">
        <v>4.0249154894181514</v>
      </c>
      <c r="AN78">
        <v>0</v>
      </c>
      <c r="AO78">
        <v>0</v>
      </c>
      <c r="AP78">
        <v>0.39140211626293919</v>
      </c>
      <c r="AQ78">
        <v>0</v>
      </c>
      <c r="AR78">
        <v>12.088657835948441</v>
      </c>
      <c r="AS78">
        <v>8.123530092048254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32.595887475677188</v>
      </c>
      <c r="BB78">
        <f t="shared" si="1"/>
        <v>747.21003299506992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165.31091448640115</v>
      </c>
      <c r="L79">
        <v>65.361661725781701</v>
      </c>
      <c r="M79">
        <v>0</v>
      </c>
      <c r="N79">
        <v>30.076844818923252</v>
      </c>
      <c r="O79">
        <v>50.512198659222946</v>
      </c>
      <c r="P79">
        <v>69.220276883097526</v>
      </c>
      <c r="Q79">
        <v>5.4266444212175386</v>
      </c>
      <c r="R79">
        <v>10.778064568674685</v>
      </c>
      <c r="S79">
        <v>6.7301277592880098</v>
      </c>
      <c r="T79">
        <v>0</v>
      </c>
      <c r="U79">
        <v>190.63885791141601</v>
      </c>
      <c r="V79">
        <v>5.2821433488896643</v>
      </c>
      <c r="W79">
        <v>11.820434196041775</v>
      </c>
      <c r="X79">
        <v>34.094705055361374</v>
      </c>
      <c r="Y79">
        <v>0</v>
      </c>
      <c r="Z79">
        <v>5.0070252327280311</v>
      </c>
      <c r="AA79">
        <v>10.733543769567941</v>
      </c>
      <c r="AB79">
        <v>10.062288847682074</v>
      </c>
      <c r="AC79">
        <v>7.4002159646999894</v>
      </c>
      <c r="AD79">
        <v>9.2839594028448857</v>
      </c>
      <c r="AE79">
        <v>12.59034238173418</v>
      </c>
      <c r="AF79">
        <v>0</v>
      </c>
      <c r="AG79">
        <v>0</v>
      </c>
      <c r="AH79">
        <v>39.750365720100191</v>
      </c>
      <c r="AI79">
        <v>0.97243055947157997</v>
      </c>
      <c r="AJ79">
        <v>0</v>
      </c>
      <c r="AK79">
        <v>13.248776961349577</v>
      </c>
      <c r="AL79">
        <v>6.2132684913551692</v>
      </c>
      <c r="AM79">
        <v>4.0249154894181514</v>
      </c>
      <c r="AN79">
        <v>0</v>
      </c>
      <c r="AO79">
        <v>0</v>
      </c>
      <c r="AP79">
        <v>0.39140211626293919</v>
      </c>
      <c r="AQ79">
        <v>0</v>
      </c>
      <c r="AR79">
        <v>12.088657835948441</v>
      </c>
      <c r="AS79">
        <v>8.123530092048254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32.819002342040179</v>
      </c>
      <c r="BB79">
        <f t="shared" si="1"/>
        <v>752.32459435748672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165.31091448640115</v>
      </c>
      <c r="L80">
        <v>65.361661725781701</v>
      </c>
      <c r="M80">
        <v>0</v>
      </c>
      <c r="N80">
        <v>30.076844818923252</v>
      </c>
      <c r="O80">
        <v>50.512198659222946</v>
      </c>
      <c r="P80">
        <v>69.220276883097526</v>
      </c>
      <c r="Q80">
        <v>5.4266444212175386</v>
      </c>
      <c r="R80">
        <v>10.778064568674685</v>
      </c>
      <c r="S80">
        <v>6.7301277592880098</v>
      </c>
      <c r="T80">
        <v>0</v>
      </c>
      <c r="U80">
        <v>190.63885791141601</v>
      </c>
      <c r="V80">
        <v>5.2821433488896643</v>
      </c>
      <c r="W80">
        <v>11.820434196041775</v>
      </c>
      <c r="X80">
        <v>34.729312586525886</v>
      </c>
      <c r="Y80">
        <v>0</v>
      </c>
      <c r="Z80">
        <v>5.0070252327280311</v>
      </c>
      <c r="AA80">
        <v>10.733543769567941</v>
      </c>
      <c r="AB80">
        <v>10.062288847682074</v>
      </c>
      <c r="AC80">
        <v>7.4002159646999894</v>
      </c>
      <c r="AD80">
        <v>9.2839594028448857</v>
      </c>
      <c r="AE80">
        <v>12.59034238173418</v>
      </c>
      <c r="AF80">
        <v>0</v>
      </c>
      <c r="AG80">
        <v>0</v>
      </c>
      <c r="AH80">
        <v>39.750365720100191</v>
      </c>
      <c r="AI80">
        <v>4.213865681065359</v>
      </c>
      <c r="AJ80">
        <v>0</v>
      </c>
      <c r="AK80">
        <v>13.248776961349577</v>
      </c>
      <c r="AL80">
        <v>6.2132684913551692</v>
      </c>
      <c r="AM80">
        <v>4.0249154894181514</v>
      </c>
      <c r="AN80">
        <v>0</v>
      </c>
      <c r="AO80">
        <v>0</v>
      </c>
      <c r="AP80">
        <v>1.4351410046187472</v>
      </c>
      <c r="AQ80">
        <v>0</v>
      </c>
      <c r="AR80">
        <v>12.088657835948441</v>
      </c>
      <c r="AS80">
        <v>8.123530092048254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33.024649210458755</v>
      </c>
      <c r="BB80">
        <f t="shared" si="1"/>
        <v>757.03872903018237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165.31091448640115</v>
      </c>
      <c r="L81">
        <v>65.361661725781701</v>
      </c>
      <c r="M81">
        <v>0</v>
      </c>
      <c r="N81">
        <v>30.076844818923252</v>
      </c>
      <c r="O81">
        <v>50.512198659222946</v>
      </c>
      <c r="P81">
        <v>69.220276883097526</v>
      </c>
      <c r="Q81">
        <v>5.4266444212175386</v>
      </c>
      <c r="R81">
        <v>10.778064568674685</v>
      </c>
      <c r="S81">
        <v>6.7301277592880098</v>
      </c>
      <c r="T81">
        <v>0</v>
      </c>
      <c r="U81">
        <v>190.63885791141601</v>
      </c>
      <c r="V81">
        <v>5.2821433488896643</v>
      </c>
      <c r="W81">
        <v>11.820434196041775</v>
      </c>
      <c r="X81">
        <v>34.729312586525886</v>
      </c>
      <c r="Y81">
        <v>0</v>
      </c>
      <c r="Z81">
        <v>5.0070252327280311</v>
      </c>
      <c r="AA81">
        <v>10.733543769567941</v>
      </c>
      <c r="AB81">
        <v>10.062288847682074</v>
      </c>
      <c r="AC81">
        <v>7.4002159646999894</v>
      </c>
      <c r="AD81">
        <v>9.2839594028448857</v>
      </c>
      <c r="AE81">
        <v>12.59034238173418</v>
      </c>
      <c r="AF81">
        <v>0</v>
      </c>
      <c r="AG81">
        <v>0</v>
      </c>
      <c r="AH81">
        <v>39.750365720100191</v>
      </c>
      <c r="AI81">
        <v>4.213865681065359</v>
      </c>
      <c r="AJ81">
        <v>0</v>
      </c>
      <c r="AK81">
        <v>13.248776961349577</v>
      </c>
      <c r="AL81">
        <v>6.2132684913551692</v>
      </c>
      <c r="AM81">
        <v>4.0249154894181514</v>
      </c>
      <c r="AN81">
        <v>0</v>
      </c>
      <c r="AO81">
        <v>0</v>
      </c>
      <c r="AP81">
        <v>1.4351410046187472</v>
      </c>
      <c r="AQ81">
        <v>0</v>
      </c>
      <c r="AR81">
        <v>12.088657835948441</v>
      </c>
      <c r="AS81">
        <v>8.123530092048254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33.024649210458755</v>
      </c>
      <c r="BB81">
        <f t="shared" si="1"/>
        <v>757.03872903018237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165.31091448640115</v>
      </c>
      <c r="L82">
        <v>65.361661725781701</v>
      </c>
      <c r="M82">
        <v>0</v>
      </c>
      <c r="N82">
        <v>30.076844818923252</v>
      </c>
      <c r="O82">
        <v>50.512198659222946</v>
      </c>
      <c r="P82">
        <v>69.220276883097526</v>
      </c>
      <c r="Q82">
        <v>5.4266444212175386</v>
      </c>
      <c r="R82">
        <v>10.778064568674685</v>
      </c>
      <c r="S82">
        <v>6.7301277592880098</v>
      </c>
      <c r="T82">
        <v>0</v>
      </c>
      <c r="U82">
        <v>190.63885791141601</v>
      </c>
      <c r="V82">
        <v>5.2821433488896643</v>
      </c>
      <c r="W82">
        <v>11.820434196041775</v>
      </c>
      <c r="X82">
        <v>34.729312586525886</v>
      </c>
      <c r="Y82">
        <v>0</v>
      </c>
      <c r="Z82">
        <v>5.0070252327280311</v>
      </c>
      <c r="AA82">
        <v>10.733543769567941</v>
      </c>
      <c r="AB82">
        <v>10.062288847682074</v>
      </c>
      <c r="AC82">
        <v>7.4002159646999894</v>
      </c>
      <c r="AD82">
        <v>6.9629694943703591</v>
      </c>
      <c r="AE82">
        <v>12.59034238173418</v>
      </c>
      <c r="AF82">
        <v>0</v>
      </c>
      <c r="AG82">
        <v>0</v>
      </c>
      <c r="AH82">
        <v>39.750365720100191</v>
      </c>
      <c r="AI82">
        <v>4.213865681065359</v>
      </c>
      <c r="AJ82">
        <v>0</v>
      </c>
      <c r="AK82">
        <v>13.248776961349577</v>
      </c>
      <c r="AL82">
        <v>6.2132684913551692</v>
      </c>
      <c r="AM82">
        <v>4.0249154894181514</v>
      </c>
      <c r="AN82">
        <v>0</v>
      </c>
      <c r="AO82">
        <v>0</v>
      </c>
      <c r="AP82">
        <v>1.4351410046187472</v>
      </c>
      <c r="AQ82">
        <v>0</v>
      </c>
      <c r="AR82">
        <v>12.088657835948441</v>
      </c>
      <c r="AS82">
        <v>8.123530092048254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32.927631832284526</v>
      </c>
      <c r="BB82">
        <f t="shared" si="1"/>
        <v>754.81475649988204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165.31091448640115</v>
      </c>
      <c r="L83">
        <v>65.361661725781701</v>
      </c>
      <c r="M83">
        <v>0</v>
      </c>
      <c r="N83">
        <v>30.076844818923252</v>
      </c>
      <c r="O83">
        <v>50.512198659222946</v>
      </c>
      <c r="P83">
        <v>69.220276883097526</v>
      </c>
      <c r="Q83">
        <v>5.4266444212175386</v>
      </c>
      <c r="R83">
        <v>10.778064568674685</v>
      </c>
      <c r="S83">
        <v>6.7301277592880098</v>
      </c>
      <c r="T83">
        <v>0</v>
      </c>
      <c r="U83">
        <v>190.63885791141601</v>
      </c>
      <c r="V83">
        <v>5.2821433488896643</v>
      </c>
      <c r="W83">
        <v>11.820434196041775</v>
      </c>
      <c r="X83">
        <v>36.850000621760273</v>
      </c>
      <c r="Y83">
        <v>0</v>
      </c>
      <c r="Z83">
        <v>5.0070252327280311</v>
      </c>
      <c r="AA83">
        <v>10.733543769567941</v>
      </c>
      <c r="AB83">
        <v>10.062288847682074</v>
      </c>
      <c r="AC83">
        <v>7.4002159646999894</v>
      </c>
      <c r="AD83">
        <v>4.6419798169490534</v>
      </c>
      <c r="AE83">
        <v>12.59034238173418</v>
      </c>
      <c r="AF83">
        <v>0</v>
      </c>
      <c r="AG83">
        <v>0</v>
      </c>
      <c r="AH83">
        <v>39.750365720100191</v>
      </c>
      <c r="AI83">
        <v>4.213865681065359</v>
      </c>
      <c r="AJ83">
        <v>0</v>
      </c>
      <c r="AK83">
        <v>13.248776961349577</v>
      </c>
      <c r="AL83">
        <v>6.2132684913551692</v>
      </c>
      <c r="AM83">
        <v>4.0249154894181514</v>
      </c>
      <c r="AN83">
        <v>0</v>
      </c>
      <c r="AO83">
        <v>0</v>
      </c>
      <c r="AP83">
        <v>1.4351410046187472</v>
      </c>
      <c r="AQ83">
        <v>0</v>
      </c>
      <c r="AR83">
        <v>12.088657835948441</v>
      </c>
      <c r="AS83">
        <v>8.123530092048254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32.919259223641099</v>
      </c>
      <c r="BB83">
        <f t="shared" si="1"/>
        <v>754.62282746633855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165.31091448640115</v>
      </c>
      <c r="L84">
        <v>65.361661725781701</v>
      </c>
      <c r="M84">
        <v>0</v>
      </c>
      <c r="N84">
        <v>30.076844818923252</v>
      </c>
      <c r="O84">
        <v>50.512198659222946</v>
      </c>
      <c r="P84">
        <v>69.220276883097526</v>
      </c>
      <c r="Q84">
        <v>5.4266444212175386</v>
      </c>
      <c r="R84">
        <v>10.778064568674685</v>
      </c>
      <c r="S84">
        <v>6.7301277592880098</v>
      </c>
      <c r="T84">
        <v>0</v>
      </c>
      <c r="U84">
        <v>190.63885791141601</v>
      </c>
      <c r="V84">
        <v>5.2821433488896643</v>
      </c>
      <c r="W84">
        <v>11.820434196041775</v>
      </c>
      <c r="X84">
        <v>37.569983568895324</v>
      </c>
      <c r="Y84">
        <v>0</v>
      </c>
      <c r="Z84">
        <v>5.0070252327280311</v>
      </c>
      <c r="AA84">
        <v>10.733543769567941</v>
      </c>
      <c r="AB84">
        <v>10.062288847682074</v>
      </c>
      <c r="AC84">
        <v>7.4002159646999894</v>
      </c>
      <c r="AD84">
        <v>2.3209899084745267</v>
      </c>
      <c r="AE84">
        <v>12.59034238173418</v>
      </c>
      <c r="AF84">
        <v>0</v>
      </c>
      <c r="AG84">
        <v>0</v>
      </c>
      <c r="AH84">
        <v>35.727049371634315</v>
      </c>
      <c r="AI84">
        <v>4.213865681065359</v>
      </c>
      <c r="AJ84">
        <v>0</v>
      </c>
      <c r="AK84">
        <v>13.248776961349577</v>
      </c>
      <c r="AL84">
        <v>6.2132684913551692</v>
      </c>
      <c r="AM84">
        <v>4.0249154894181514</v>
      </c>
      <c r="AN84">
        <v>0</v>
      </c>
      <c r="AO84">
        <v>0</v>
      </c>
      <c r="AP84">
        <v>1.4351410046187472</v>
      </c>
      <c r="AQ84">
        <v>0</v>
      </c>
      <c r="AR84">
        <v>12.088657835948441</v>
      </c>
      <c r="AS84">
        <v>8.123530092048254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32.684162509291241</v>
      </c>
      <c r="BB84">
        <f t="shared" si="1"/>
        <v>749.23360087088304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165.31091448640115</v>
      </c>
      <c r="L85">
        <v>65.361661725781701</v>
      </c>
      <c r="M85">
        <v>0</v>
      </c>
      <c r="N85">
        <v>30.076844818923252</v>
      </c>
      <c r="O85">
        <v>50.512198659222946</v>
      </c>
      <c r="P85">
        <v>69.220276883097526</v>
      </c>
      <c r="Q85">
        <v>5.2363009228671853</v>
      </c>
      <c r="R85">
        <v>10.778064568674685</v>
      </c>
      <c r="S85">
        <v>6.7301277592880098</v>
      </c>
      <c r="T85">
        <v>0</v>
      </c>
      <c r="U85">
        <v>190.63885791141601</v>
      </c>
      <c r="V85">
        <v>5.2821433488896643</v>
      </c>
      <c r="W85">
        <v>11.820434196041775</v>
      </c>
      <c r="X85">
        <v>37.569983568895324</v>
      </c>
      <c r="Y85">
        <v>0</v>
      </c>
      <c r="Z85">
        <v>5.0070252327280311</v>
      </c>
      <c r="AA85">
        <v>10.733543769567941</v>
      </c>
      <c r="AB85">
        <v>10.062288847682074</v>
      </c>
      <c r="AC85">
        <v>7.4002159646999894</v>
      </c>
      <c r="AD85">
        <v>1.6146017558268777</v>
      </c>
      <c r="AE85">
        <v>12.59034238173418</v>
      </c>
      <c r="AF85">
        <v>0</v>
      </c>
      <c r="AG85">
        <v>0</v>
      </c>
      <c r="AH85">
        <v>30.845425511271134</v>
      </c>
      <c r="AI85">
        <v>4.213865681065359</v>
      </c>
      <c r="AJ85">
        <v>0</v>
      </c>
      <c r="AK85">
        <v>13.248776961349577</v>
      </c>
      <c r="AL85">
        <v>6.2132684913551692</v>
      </c>
      <c r="AM85">
        <v>4.0249154894181514</v>
      </c>
      <c r="AN85">
        <v>0</v>
      </c>
      <c r="AO85">
        <v>0</v>
      </c>
      <c r="AP85">
        <v>1.4351410046187472</v>
      </c>
      <c r="AQ85">
        <v>0</v>
      </c>
      <c r="AR85">
        <v>12.088657835948441</v>
      </c>
      <c r="AS85">
        <v>8.123530092048254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32.442627248916352</v>
      </c>
      <c r="BB85">
        <f t="shared" si="1"/>
        <v>743.69678061989691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165.31091448640115</v>
      </c>
      <c r="L86">
        <v>65.361661725781701</v>
      </c>
      <c r="M86">
        <v>0</v>
      </c>
      <c r="N86">
        <v>30.076844818923252</v>
      </c>
      <c r="O86">
        <v>50.512198659222946</v>
      </c>
      <c r="P86">
        <v>69.220276883097526</v>
      </c>
      <c r="Q86">
        <v>5.2363009228671853</v>
      </c>
      <c r="R86">
        <v>10.778064568674685</v>
      </c>
      <c r="S86">
        <v>6.7301277592880098</v>
      </c>
      <c r="T86">
        <v>0</v>
      </c>
      <c r="U86">
        <v>190.63885791141601</v>
      </c>
      <c r="V86">
        <v>5.2821433488896643</v>
      </c>
      <c r="W86">
        <v>11.820434196041775</v>
      </c>
      <c r="X86">
        <v>37.569983568895324</v>
      </c>
      <c r="Y86">
        <v>0</v>
      </c>
      <c r="Z86">
        <v>5.0070252327280311</v>
      </c>
      <c r="AA86">
        <v>10.733543769567941</v>
      </c>
      <c r="AB86">
        <v>10.062288847682074</v>
      </c>
      <c r="AC86">
        <v>7.4002159646999894</v>
      </c>
      <c r="AD86">
        <v>0</v>
      </c>
      <c r="AE86">
        <v>12.59034238173418</v>
      </c>
      <c r="AF86">
        <v>0</v>
      </c>
      <c r="AG86">
        <v>0</v>
      </c>
      <c r="AH86">
        <v>22.798792814339389</v>
      </c>
      <c r="AI86">
        <v>0.97243055947157997</v>
      </c>
      <c r="AJ86">
        <v>0</v>
      </c>
      <c r="AK86">
        <v>13.248776961349577</v>
      </c>
      <c r="AL86">
        <v>9.1719678234361552</v>
      </c>
      <c r="AM86">
        <v>4.0249154894181514</v>
      </c>
      <c r="AN86">
        <v>0</v>
      </c>
      <c r="AO86">
        <v>0</v>
      </c>
      <c r="AP86">
        <v>0</v>
      </c>
      <c r="AQ86">
        <v>0</v>
      </c>
      <c r="AR86">
        <v>12.088657835948441</v>
      </c>
      <c r="AS86">
        <v>8.123530092048254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31.966980398796341</v>
      </c>
      <c r="BB86">
        <f t="shared" si="1"/>
        <v>732.79331622312668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165.31091448640115</v>
      </c>
      <c r="L87">
        <v>65.361661725781701</v>
      </c>
      <c r="M87">
        <v>0</v>
      </c>
      <c r="N87">
        <v>30.076844818923252</v>
      </c>
      <c r="O87">
        <v>50.512198659222946</v>
      </c>
      <c r="P87">
        <v>69.220276883097526</v>
      </c>
      <c r="Q87">
        <v>5.2363009228671853</v>
      </c>
      <c r="R87">
        <v>10.778064568674685</v>
      </c>
      <c r="S87">
        <v>6.7301277592880098</v>
      </c>
      <c r="T87">
        <v>0</v>
      </c>
      <c r="U87">
        <v>190.63885791141601</v>
      </c>
      <c r="V87">
        <v>5.2821433488896643</v>
      </c>
      <c r="W87">
        <v>11.820434196041775</v>
      </c>
      <c r="X87">
        <v>37.569983568895324</v>
      </c>
      <c r="Y87">
        <v>0</v>
      </c>
      <c r="Z87">
        <v>5.0070252327280311</v>
      </c>
      <c r="AA87">
        <v>10.733543769567941</v>
      </c>
      <c r="AB87">
        <v>10.062288847682074</v>
      </c>
      <c r="AC87">
        <v>7.4002159646999894</v>
      </c>
      <c r="AD87">
        <v>0</v>
      </c>
      <c r="AE87">
        <v>12.59034238173418</v>
      </c>
      <c r="AF87">
        <v>0</v>
      </c>
      <c r="AG87">
        <v>0</v>
      </c>
      <c r="AH87">
        <v>17.434370929868503</v>
      </c>
      <c r="AI87">
        <v>0</v>
      </c>
      <c r="AJ87">
        <v>0</v>
      </c>
      <c r="AK87">
        <v>13.248776961349577</v>
      </c>
      <c r="AL87">
        <v>21.302635243990544</v>
      </c>
      <c r="AM87">
        <v>4.0249154894181514</v>
      </c>
      <c r="AN87">
        <v>0</v>
      </c>
      <c r="AO87">
        <v>0</v>
      </c>
      <c r="AP87">
        <v>0</v>
      </c>
      <c r="AQ87">
        <v>0</v>
      </c>
      <c r="AR87">
        <v>12.088657835948441</v>
      </c>
      <c r="AS87">
        <v>8.123530092048254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32.209161864818711</v>
      </c>
      <c r="BB87">
        <f t="shared" si="1"/>
        <v>738.34494973371602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165.31091448640115</v>
      </c>
      <c r="L88">
        <v>65.361661725781701</v>
      </c>
      <c r="M88">
        <v>0</v>
      </c>
      <c r="N88">
        <v>30.076844818923252</v>
      </c>
      <c r="O88">
        <v>50.512198659222946</v>
      </c>
      <c r="P88">
        <v>69.220276883097526</v>
      </c>
      <c r="Q88">
        <v>5.2363009228671853</v>
      </c>
      <c r="R88">
        <v>10.778064568674685</v>
      </c>
      <c r="S88">
        <v>6.7301277592880098</v>
      </c>
      <c r="T88">
        <v>0</v>
      </c>
      <c r="U88">
        <v>190.63885791141601</v>
      </c>
      <c r="V88">
        <v>5.2821433488896643</v>
      </c>
      <c r="W88">
        <v>11.820434196041775</v>
      </c>
      <c r="X88">
        <v>37.569983568895324</v>
      </c>
      <c r="Y88">
        <v>0</v>
      </c>
      <c r="Z88">
        <v>5.0070252327280311</v>
      </c>
      <c r="AA88">
        <v>10.733543769567941</v>
      </c>
      <c r="AB88">
        <v>10.062288847682074</v>
      </c>
      <c r="AC88">
        <v>4.9285053308489095</v>
      </c>
      <c r="AD88">
        <v>0</v>
      </c>
      <c r="AE88">
        <v>12.59034238173418</v>
      </c>
      <c r="AF88">
        <v>0</v>
      </c>
      <c r="AG88">
        <v>0</v>
      </c>
      <c r="AH88">
        <v>10.728843768941765</v>
      </c>
      <c r="AI88">
        <v>0</v>
      </c>
      <c r="AJ88">
        <v>0</v>
      </c>
      <c r="AK88">
        <v>13.248776961349577</v>
      </c>
      <c r="AL88">
        <v>21.302635243990544</v>
      </c>
      <c r="AM88">
        <v>4.0249154894181514</v>
      </c>
      <c r="AN88">
        <v>0</v>
      </c>
      <c r="AO88">
        <v>0</v>
      </c>
      <c r="AP88">
        <v>0</v>
      </c>
      <c r="AQ88">
        <v>0</v>
      </c>
      <c r="AR88">
        <v>12.088657835948441</v>
      </c>
      <c r="AS88">
        <v>8.123530092048254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31.825553324997003</v>
      </c>
      <c r="BB88">
        <f t="shared" si="1"/>
        <v>729.55132047875986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165.31091448640115</v>
      </c>
      <c r="L89">
        <v>65.361661725781701</v>
      </c>
      <c r="M89">
        <v>0</v>
      </c>
      <c r="N89">
        <v>30.076844818923252</v>
      </c>
      <c r="O89">
        <v>50.512198659222946</v>
      </c>
      <c r="P89">
        <v>69.220276883097526</v>
      </c>
      <c r="Q89">
        <v>5.2363009228671853</v>
      </c>
      <c r="R89">
        <v>10.778064568674685</v>
      </c>
      <c r="S89">
        <v>6.7301277592880098</v>
      </c>
      <c r="T89">
        <v>0</v>
      </c>
      <c r="U89">
        <v>190.63885791141601</v>
      </c>
      <c r="V89">
        <v>5.2821433488896643</v>
      </c>
      <c r="W89">
        <v>11.820434196041775</v>
      </c>
      <c r="X89">
        <v>37.569983568895324</v>
      </c>
      <c r="Y89">
        <v>0</v>
      </c>
      <c r="Z89">
        <v>3.3380167334585682</v>
      </c>
      <c r="AA89">
        <v>10.733543769567941</v>
      </c>
      <c r="AB89">
        <v>10.062288847682074</v>
      </c>
      <c r="AC89">
        <v>4.9285053308489095</v>
      </c>
      <c r="AD89">
        <v>0</v>
      </c>
      <c r="AE89">
        <v>12.59034238173418</v>
      </c>
      <c r="AF89">
        <v>0</v>
      </c>
      <c r="AG89">
        <v>0</v>
      </c>
      <c r="AH89">
        <v>5.3644218844708824</v>
      </c>
      <c r="AI89">
        <v>0</v>
      </c>
      <c r="AJ89">
        <v>0</v>
      </c>
      <c r="AK89">
        <v>13.248776961349577</v>
      </c>
      <c r="AL89">
        <v>21.302635243990544</v>
      </c>
      <c r="AM89">
        <v>4.0249154894181514</v>
      </c>
      <c r="AN89">
        <v>0</v>
      </c>
      <c r="AO89">
        <v>0</v>
      </c>
      <c r="AP89">
        <v>0</v>
      </c>
      <c r="AQ89">
        <v>0</v>
      </c>
      <c r="AR89">
        <v>12.088657835948441</v>
      </c>
      <c r="AS89">
        <v>8.123530092048254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31.53155593495665</v>
      </c>
      <c r="BB89">
        <f t="shared" si="1"/>
        <v>722.81188748505997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165.31091448640115</v>
      </c>
      <c r="L90">
        <v>65.361661725781701</v>
      </c>
      <c r="M90">
        <v>0</v>
      </c>
      <c r="N90">
        <v>30.076844818923252</v>
      </c>
      <c r="O90">
        <v>50.512198659222946</v>
      </c>
      <c r="P90">
        <v>69.220276883097526</v>
      </c>
      <c r="Q90">
        <v>5.2363009228671853</v>
      </c>
      <c r="R90">
        <v>10.778064568674685</v>
      </c>
      <c r="S90">
        <v>6.7301277592880098</v>
      </c>
      <c r="T90">
        <v>0</v>
      </c>
      <c r="U90">
        <v>190.63885791141601</v>
      </c>
      <c r="V90">
        <v>5.2821433488896643</v>
      </c>
      <c r="W90">
        <v>11.820434196041775</v>
      </c>
      <c r="X90">
        <v>37.569983568895324</v>
      </c>
      <c r="Y90">
        <v>0</v>
      </c>
      <c r="Z90">
        <v>3.3380167334585682</v>
      </c>
      <c r="AA90">
        <v>10.733543769567941</v>
      </c>
      <c r="AB90">
        <v>6.708192640325839</v>
      </c>
      <c r="AC90">
        <v>4.9285053308489095</v>
      </c>
      <c r="AD90">
        <v>0</v>
      </c>
      <c r="AE90">
        <v>12.59034238173418</v>
      </c>
      <c r="AF90">
        <v>0</v>
      </c>
      <c r="AG90">
        <v>0</v>
      </c>
      <c r="AH90">
        <v>5.3644218844708824</v>
      </c>
      <c r="AI90">
        <v>0</v>
      </c>
      <c r="AJ90">
        <v>0</v>
      </c>
      <c r="AK90">
        <v>13.248776961349577</v>
      </c>
      <c r="AL90">
        <v>21.302635243990544</v>
      </c>
      <c r="AM90">
        <v>4.0249154894181514</v>
      </c>
      <c r="AN90">
        <v>0</v>
      </c>
      <c r="AO90">
        <v>0</v>
      </c>
      <c r="AP90">
        <v>0</v>
      </c>
      <c r="AQ90">
        <v>0</v>
      </c>
      <c r="AR90">
        <v>12.088657835948441</v>
      </c>
      <c r="AS90">
        <v>8.123530092048254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31.391354713489164</v>
      </c>
      <c r="BB90">
        <f t="shared" si="1"/>
        <v>719.59799249917114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165.31091448640115</v>
      </c>
      <c r="L91">
        <v>65.361661725781701</v>
      </c>
      <c r="M91">
        <v>0</v>
      </c>
      <c r="N91">
        <v>30.076844818923252</v>
      </c>
      <c r="O91">
        <v>50.512198659222946</v>
      </c>
      <c r="P91">
        <v>69.220276883097526</v>
      </c>
      <c r="Q91">
        <v>5.2363009228671853</v>
      </c>
      <c r="R91">
        <v>10.778064568674685</v>
      </c>
      <c r="S91">
        <v>6.7301277592880098</v>
      </c>
      <c r="T91">
        <v>0</v>
      </c>
      <c r="U91">
        <v>190.63885791141601</v>
      </c>
      <c r="V91">
        <v>5.2821433488896643</v>
      </c>
      <c r="W91">
        <v>11.820434196041775</v>
      </c>
      <c r="X91">
        <v>37.569983568895324</v>
      </c>
      <c r="Y91">
        <v>0</v>
      </c>
      <c r="Z91">
        <v>3.3380167334585682</v>
      </c>
      <c r="AA91">
        <v>10.733543769567941</v>
      </c>
      <c r="AB91">
        <v>6.708192640325839</v>
      </c>
      <c r="AC91">
        <v>4.9285053308489095</v>
      </c>
      <c r="AD91">
        <v>0</v>
      </c>
      <c r="AE91">
        <v>12.59034238173418</v>
      </c>
      <c r="AF91">
        <v>0</v>
      </c>
      <c r="AG91">
        <v>0</v>
      </c>
      <c r="AH91">
        <v>5.3644218844708824</v>
      </c>
      <c r="AI91">
        <v>0</v>
      </c>
      <c r="AJ91">
        <v>0</v>
      </c>
      <c r="AK91">
        <v>13.248776961349577</v>
      </c>
      <c r="AL91">
        <v>9.1719678234361552</v>
      </c>
      <c r="AM91">
        <v>4.0249154894181514</v>
      </c>
      <c r="AN91">
        <v>0</v>
      </c>
      <c r="AO91">
        <v>0</v>
      </c>
      <c r="AP91">
        <v>0</v>
      </c>
      <c r="AQ91">
        <v>0</v>
      </c>
      <c r="AR91">
        <v>10.120736934666144</v>
      </c>
      <c r="AS91">
        <v>8.123530092048254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30.802033721636395</v>
      </c>
      <c r="BB91">
        <f t="shared" si="1"/>
        <v>706.08872516918734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165.31091448640115</v>
      </c>
      <c r="L92">
        <v>65.361661725781701</v>
      </c>
      <c r="M92">
        <v>0</v>
      </c>
      <c r="N92">
        <v>30.076844818923252</v>
      </c>
      <c r="O92">
        <v>50.512198659222946</v>
      </c>
      <c r="P92">
        <v>69.220276883097526</v>
      </c>
      <c r="Q92">
        <v>5.2363009228671853</v>
      </c>
      <c r="R92">
        <v>10.778064568674685</v>
      </c>
      <c r="S92">
        <v>6.7301277592880098</v>
      </c>
      <c r="T92">
        <v>0</v>
      </c>
      <c r="U92">
        <v>190.63885791141601</v>
      </c>
      <c r="V92">
        <v>5.2821433488896643</v>
      </c>
      <c r="W92">
        <v>11.820434196041775</v>
      </c>
      <c r="X92">
        <v>37.569983568895324</v>
      </c>
      <c r="Y92">
        <v>0</v>
      </c>
      <c r="Z92">
        <v>3.3380167334585682</v>
      </c>
      <c r="AA92">
        <v>10.733543769567941</v>
      </c>
      <c r="AB92">
        <v>6.708192640325839</v>
      </c>
      <c r="AC92">
        <v>4.9285053308489095</v>
      </c>
      <c r="AD92">
        <v>0</v>
      </c>
      <c r="AE92">
        <v>12.59034238173418</v>
      </c>
      <c r="AF92">
        <v>0</v>
      </c>
      <c r="AG92">
        <v>0</v>
      </c>
      <c r="AH92">
        <v>5.3644218844708824</v>
      </c>
      <c r="AI92">
        <v>0</v>
      </c>
      <c r="AJ92">
        <v>0</v>
      </c>
      <c r="AK92">
        <v>13.248776961349577</v>
      </c>
      <c r="AL92">
        <v>6.2132684913551692</v>
      </c>
      <c r="AM92">
        <v>4.0249154894181514</v>
      </c>
      <c r="AN92">
        <v>0</v>
      </c>
      <c r="AO92">
        <v>0</v>
      </c>
      <c r="AP92">
        <v>0</v>
      </c>
      <c r="AQ92">
        <v>0</v>
      </c>
      <c r="AR92">
        <v>10.120736934666144</v>
      </c>
      <c r="AS92">
        <v>8.123530092048254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30.678360089555408</v>
      </c>
      <c r="BB92">
        <f t="shared" si="1"/>
        <v>703.25369946918727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165.31091448640115</v>
      </c>
      <c r="L93">
        <v>65.361661725781701</v>
      </c>
      <c r="M93">
        <v>0</v>
      </c>
      <c r="N93">
        <v>30.076844818923252</v>
      </c>
      <c r="O93">
        <v>50.512198659222946</v>
      </c>
      <c r="P93">
        <v>69.220276883097526</v>
      </c>
      <c r="Q93">
        <v>5.2363009228671853</v>
      </c>
      <c r="R93">
        <v>10.778064568674685</v>
      </c>
      <c r="S93">
        <v>6.7301277592880098</v>
      </c>
      <c r="T93">
        <v>0</v>
      </c>
      <c r="U93">
        <v>190.63885791141601</v>
      </c>
      <c r="V93">
        <v>5.2821433488896643</v>
      </c>
      <c r="W93">
        <v>11.820434196041775</v>
      </c>
      <c r="X93">
        <v>37.569983568895324</v>
      </c>
      <c r="Y93">
        <v>0</v>
      </c>
      <c r="Z93">
        <v>3.3380167334585682</v>
      </c>
      <c r="AA93">
        <v>10.733543769567941</v>
      </c>
      <c r="AB93">
        <v>6.708192640325839</v>
      </c>
      <c r="AC93">
        <v>4.9285053308489095</v>
      </c>
      <c r="AD93">
        <v>0</v>
      </c>
      <c r="AE93">
        <v>12.59034238173418</v>
      </c>
      <c r="AF93">
        <v>0</v>
      </c>
      <c r="AG93">
        <v>0</v>
      </c>
      <c r="AH93">
        <v>5.3644218844708824</v>
      </c>
      <c r="AI93">
        <v>0</v>
      </c>
      <c r="AJ93">
        <v>0</v>
      </c>
      <c r="AK93">
        <v>13.248776961349577</v>
      </c>
      <c r="AL93">
        <v>6.2132684913551692</v>
      </c>
      <c r="AM93">
        <v>4.0249154894181514</v>
      </c>
      <c r="AN93">
        <v>0</v>
      </c>
      <c r="AO93">
        <v>0</v>
      </c>
      <c r="AP93">
        <v>0</v>
      </c>
      <c r="AQ93">
        <v>0</v>
      </c>
      <c r="AR93">
        <v>12.088657835948441</v>
      </c>
      <c r="AS93">
        <v>8.123530092048254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30.760619183229007</v>
      </c>
      <c r="BB93">
        <f t="shared" si="1"/>
        <v>705.13936127679597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165.31091448640115</v>
      </c>
      <c r="L94">
        <v>65.361661725781701</v>
      </c>
      <c r="M94">
        <v>0</v>
      </c>
      <c r="N94">
        <v>30.076844818923252</v>
      </c>
      <c r="O94">
        <v>50.512198659222946</v>
      </c>
      <c r="P94">
        <v>69.220276883097526</v>
      </c>
      <c r="Q94">
        <v>5.2363009228671853</v>
      </c>
      <c r="R94">
        <v>10.778064568674685</v>
      </c>
      <c r="S94">
        <v>6.7301277592880098</v>
      </c>
      <c r="T94">
        <v>0</v>
      </c>
      <c r="U94">
        <v>190.63885791141601</v>
      </c>
      <c r="V94">
        <v>5.2821433488896643</v>
      </c>
      <c r="W94">
        <v>11.820434196041775</v>
      </c>
      <c r="X94">
        <v>37.569983568895324</v>
      </c>
      <c r="Y94">
        <v>0</v>
      </c>
      <c r="Z94">
        <v>3.3380167334585682</v>
      </c>
      <c r="AA94">
        <v>10.733543769567941</v>
      </c>
      <c r="AB94">
        <v>6.708192640325839</v>
      </c>
      <c r="AC94">
        <v>4.9285053308489095</v>
      </c>
      <c r="AD94">
        <v>0</v>
      </c>
      <c r="AE94">
        <v>12.59034238173418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13.248776961349577</v>
      </c>
      <c r="AL94">
        <v>6.2132684913551692</v>
      </c>
      <c r="AM94">
        <v>4.0249154894181514</v>
      </c>
      <c r="AN94">
        <v>0</v>
      </c>
      <c r="AO94">
        <v>0</v>
      </c>
      <c r="AP94">
        <v>0</v>
      </c>
      <c r="AQ94">
        <v>0</v>
      </c>
      <c r="AR94">
        <v>12.088657835948441</v>
      </c>
      <c r="AS94">
        <v>8.123530092048254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30.536386348458127</v>
      </c>
      <c r="BB94">
        <f t="shared" si="1"/>
        <v>699.99917222709598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165.31091448640115</v>
      </c>
      <c r="L95">
        <v>65.361661725781701</v>
      </c>
      <c r="M95">
        <v>0</v>
      </c>
      <c r="N95">
        <v>30.076844818923252</v>
      </c>
      <c r="O95">
        <v>50.512198659222946</v>
      </c>
      <c r="P95">
        <v>69.220276883097526</v>
      </c>
      <c r="Q95">
        <v>5.2363009228671853</v>
      </c>
      <c r="R95">
        <v>10.778064568674685</v>
      </c>
      <c r="S95">
        <v>6.7301277592880098</v>
      </c>
      <c r="T95">
        <v>0</v>
      </c>
      <c r="U95">
        <v>190.63885791141601</v>
      </c>
      <c r="V95">
        <v>5.2821433488896643</v>
      </c>
      <c r="W95">
        <v>11.820434196041775</v>
      </c>
      <c r="X95">
        <v>37.569983568895324</v>
      </c>
      <c r="Y95">
        <v>0</v>
      </c>
      <c r="Z95">
        <v>3.3380167334585682</v>
      </c>
      <c r="AA95">
        <v>10.733543769567941</v>
      </c>
      <c r="AB95">
        <v>6.708192640325839</v>
      </c>
      <c r="AC95">
        <v>4.9285053308489095</v>
      </c>
      <c r="AD95">
        <v>0</v>
      </c>
      <c r="AE95">
        <v>8.3648074598299829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13.248776961349577</v>
      </c>
      <c r="AL95">
        <v>6.2132684913551692</v>
      </c>
      <c r="AM95">
        <v>4.0249154894181514</v>
      </c>
      <c r="AN95">
        <v>0</v>
      </c>
      <c r="AO95">
        <v>0</v>
      </c>
      <c r="AP95">
        <v>0</v>
      </c>
      <c r="AQ95">
        <v>0</v>
      </c>
      <c r="AR95">
        <v>12.088657835948441</v>
      </c>
      <c r="AS95">
        <v>8.123530092048254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30.359758988722529</v>
      </c>
      <c r="BB95">
        <f t="shared" si="1"/>
        <v>695.95026466492732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165.31091448640115</v>
      </c>
      <c r="L96">
        <v>65.361661725781701</v>
      </c>
      <c r="M96">
        <v>0</v>
      </c>
      <c r="N96">
        <v>30.076844818923252</v>
      </c>
      <c r="O96">
        <v>50.512198659222946</v>
      </c>
      <c r="P96">
        <v>69.220276883097526</v>
      </c>
      <c r="Q96">
        <v>5.2363009228671853</v>
      </c>
      <c r="R96">
        <v>10.778064568674685</v>
      </c>
      <c r="S96">
        <v>6.7301277592880098</v>
      </c>
      <c r="T96">
        <v>0</v>
      </c>
      <c r="U96">
        <v>190.63885791141601</v>
      </c>
      <c r="V96">
        <v>5.2821433488896643</v>
      </c>
      <c r="W96">
        <v>11.820434196041775</v>
      </c>
      <c r="X96">
        <v>37.569983568895324</v>
      </c>
      <c r="Y96">
        <v>0</v>
      </c>
      <c r="Z96">
        <v>3.3380167334585682</v>
      </c>
      <c r="AA96">
        <v>10.733543769567941</v>
      </c>
      <c r="AB96">
        <v>6.708192640325839</v>
      </c>
      <c r="AC96">
        <v>4.9285053308489095</v>
      </c>
      <c r="AD96">
        <v>0</v>
      </c>
      <c r="AE96">
        <v>8.3648074598299829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13.248776961349577</v>
      </c>
      <c r="AL96">
        <v>6.2132684913551692</v>
      </c>
      <c r="AM96">
        <v>4.0249154894181514</v>
      </c>
      <c r="AN96">
        <v>0</v>
      </c>
      <c r="AO96">
        <v>0</v>
      </c>
      <c r="AP96">
        <v>0</v>
      </c>
      <c r="AQ96">
        <v>0</v>
      </c>
      <c r="AR96">
        <v>12.088657835948441</v>
      </c>
      <c r="AS96">
        <v>8.123530092048254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30.359758988722529</v>
      </c>
      <c r="BB96">
        <f t="shared" si="1"/>
        <v>695.95026466492732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165.31091448640115</v>
      </c>
      <c r="L97">
        <v>65.361661725781701</v>
      </c>
      <c r="M97">
        <v>0</v>
      </c>
      <c r="N97">
        <v>30.076844818923252</v>
      </c>
      <c r="O97">
        <v>50.512198659222946</v>
      </c>
      <c r="P97">
        <v>69.220276883097526</v>
      </c>
      <c r="Q97">
        <v>5.2363009228671853</v>
      </c>
      <c r="R97">
        <v>10.778064568674685</v>
      </c>
      <c r="S97">
        <v>6.7301277592880098</v>
      </c>
      <c r="T97">
        <v>0</v>
      </c>
      <c r="U97">
        <v>190.63885791141601</v>
      </c>
      <c r="V97">
        <v>5.2821433488896643</v>
      </c>
      <c r="W97">
        <v>11.820434196041775</v>
      </c>
      <c r="X97">
        <v>37.569983568895324</v>
      </c>
      <c r="Y97">
        <v>0</v>
      </c>
      <c r="Z97">
        <v>3.3380167334585682</v>
      </c>
      <c r="AA97">
        <v>10.733543769567941</v>
      </c>
      <c r="AB97">
        <v>6.708192640325839</v>
      </c>
      <c r="AC97">
        <v>4.9285053308489095</v>
      </c>
      <c r="AD97">
        <v>0</v>
      </c>
      <c r="AE97">
        <v>4.1824037299149914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13.248776961349577</v>
      </c>
      <c r="AL97">
        <v>6.2132684913551692</v>
      </c>
      <c r="AM97">
        <v>4.0249154894181514</v>
      </c>
      <c r="AN97">
        <v>0</v>
      </c>
      <c r="AO97">
        <v>0</v>
      </c>
      <c r="AP97">
        <v>0</v>
      </c>
      <c r="AQ97">
        <v>0</v>
      </c>
      <c r="AR97">
        <v>12.088657835948441</v>
      </c>
      <c r="AS97">
        <v>8.123530092048254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30.184934512812081</v>
      </c>
      <c r="BB97">
        <f t="shared" si="1"/>
        <v>691.94268541092276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165.31091448640115</v>
      </c>
      <c r="L98">
        <v>65.361661725781701</v>
      </c>
      <c r="M98">
        <v>0</v>
      </c>
      <c r="N98">
        <v>30.076844818923252</v>
      </c>
      <c r="O98">
        <v>50.512198659222946</v>
      </c>
      <c r="P98">
        <v>69.220276883097526</v>
      </c>
      <c r="Q98">
        <v>5.2363009228671853</v>
      </c>
      <c r="R98">
        <v>10.778064568674685</v>
      </c>
      <c r="S98">
        <v>6.7301277592880098</v>
      </c>
      <c r="T98">
        <v>0</v>
      </c>
      <c r="U98">
        <v>190.63885791141601</v>
      </c>
      <c r="V98">
        <v>5.2821433488896643</v>
      </c>
      <c r="W98">
        <v>11.820434196041775</v>
      </c>
      <c r="X98">
        <v>37.569983568895324</v>
      </c>
      <c r="Y98">
        <v>0</v>
      </c>
      <c r="Z98">
        <v>3.3380167334585682</v>
      </c>
      <c r="AA98">
        <v>10.733543769567941</v>
      </c>
      <c r="AB98">
        <v>6.708192640325839</v>
      </c>
      <c r="AC98">
        <v>4.9285053308489095</v>
      </c>
      <c r="AD98">
        <v>0</v>
      </c>
      <c r="AE98">
        <v>4.1824037299149914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13.248776961349577</v>
      </c>
      <c r="AL98">
        <v>6.2132684913551692</v>
      </c>
      <c r="AM98">
        <v>4.0249154894181514</v>
      </c>
      <c r="AN98">
        <v>0</v>
      </c>
      <c r="AO98">
        <v>0</v>
      </c>
      <c r="AP98">
        <v>0</v>
      </c>
      <c r="AQ98">
        <v>0</v>
      </c>
      <c r="AR98">
        <v>12.088657835948441</v>
      </c>
      <c r="AS98">
        <v>8.123530092048254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30.184934512812081</v>
      </c>
      <c r="BB98">
        <f t="shared" si="1"/>
        <v>691.94268541092276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3.3434711112256164</v>
      </c>
      <c r="L99">
        <f t="shared" si="2"/>
        <v>1.2604104772145448</v>
      </c>
      <c r="M99">
        <f t="shared" si="2"/>
        <v>0</v>
      </c>
      <c r="N99">
        <f t="shared" si="2"/>
        <v>0.72184427565415876</v>
      </c>
      <c r="O99">
        <f t="shared" si="2"/>
        <v>1.212292767821352</v>
      </c>
      <c r="P99">
        <f t="shared" si="2"/>
        <v>1.6612866451943407</v>
      </c>
      <c r="Q99">
        <f t="shared" si="2"/>
        <v>0.11187200984735853</v>
      </c>
      <c r="R99">
        <f t="shared" si="2"/>
        <v>0.23524810472704033</v>
      </c>
      <c r="S99">
        <f t="shared" si="2"/>
        <v>0.14032388214148089</v>
      </c>
      <c r="T99">
        <f t="shared" si="2"/>
        <v>0</v>
      </c>
      <c r="U99">
        <f t="shared" si="2"/>
        <v>4.5753325898739829</v>
      </c>
      <c r="V99">
        <f t="shared" si="2"/>
        <v>0.12676215364491758</v>
      </c>
      <c r="W99">
        <f t="shared" si="2"/>
        <v>0.2824415294696791</v>
      </c>
      <c r="X99">
        <f t="shared" si="2"/>
        <v>0.8936507911732291</v>
      </c>
      <c r="Y99">
        <f t="shared" si="2"/>
        <v>0</v>
      </c>
      <c r="Z99">
        <f t="shared" si="2"/>
        <v>8.8456323869755882E-2</v>
      </c>
      <c r="AA99">
        <f t="shared" si="2"/>
        <v>0.12070609524525139</v>
      </c>
      <c r="AB99">
        <f t="shared" si="2"/>
        <v>0.10843779707791421</v>
      </c>
      <c r="AC99">
        <f t="shared" si="2"/>
        <v>7.4579636725538925E-2</v>
      </c>
      <c r="AD99">
        <f t="shared" si="2"/>
        <v>2.8255528763017988E-2</v>
      </c>
      <c r="AE99">
        <f t="shared" si="2"/>
        <v>0.13341051066602988</v>
      </c>
      <c r="AF99">
        <f t="shared" si="2"/>
        <v>0</v>
      </c>
      <c r="AG99">
        <f t="shared" si="2"/>
        <v>0</v>
      </c>
      <c r="AH99">
        <f t="shared" si="2"/>
        <v>0.24676340454438003</v>
      </c>
      <c r="AI99">
        <f t="shared" si="2"/>
        <v>2.0137415575059939E-2</v>
      </c>
      <c r="AJ99">
        <f t="shared" si="2"/>
        <v>0</v>
      </c>
      <c r="AK99">
        <f t="shared" si="2"/>
        <v>0.31797064707239009</v>
      </c>
      <c r="AL99">
        <f t="shared" si="2"/>
        <v>0.2491224816939282</v>
      </c>
      <c r="AM99">
        <f t="shared" si="2"/>
        <v>9.6597971746035793E-2</v>
      </c>
      <c r="AN99">
        <f t="shared" si="2"/>
        <v>0</v>
      </c>
      <c r="AO99">
        <f t="shared" si="2"/>
        <v>0</v>
      </c>
      <c r="AP99">
        <f t="shared" si="2"/>
        <v>5.8465683828284078E-3</v>
      </c>
      <c r="AQ99">
        <f t="shared" si="2"/>
        <v>0</v>
      </c>
      <c r="AR99">
        <f t="shared" si="2"/>
        <v>0.29293910426081937</v>
      </c>
      <c r="AS99">
        <f t="shared" si="2"/>
        <v>0.19546627555771734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0.69152357094523687</v>
      </c>
      <c r="BB99">
        <f t="shared" si="1"/>
        <v>15.852102528223135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9.423922163364141</v>
      </c>
      <c r="L3">
        <v>579.99421339688331</v>
      </c>
      <c r="M3">
        <v>28.303109730549384</v>
      </c>
      <c r="N3">
        <v>36.338505780531143</v>
      </c>
      <c r="O3">
        <v>0</v>
      </c>
      <c r="P3">
        <v>42.855617744571539</v>
      </c>
      <c r="Q3">
        <v>6.5432808694296085</v>
      </c>
      <c r="R3">
        <v>13.046530998557948</v>
      </c>
      <c r="S3">
        <v>8.1074562309562523</v>
      </c>
      <c r="T3">
        <v>0</v>
      </c>
      <c r="U3">
        <v>107.34719945677044</v>
      </c>
      <c r="V3">
        <v>6.3782402888766505</v>
      </c>
      <c r="W3">
        <v>13.447957469362198</v>
      </c>
      <c r="X3">
        <v>45.376191265988012</v>
      </c>
      <c r="Y3">
        <v>0</v>
      </c>
      <c r="Z3">
        <v>6.0478556748069288</v>
      </c>
      <c r="AA3">
        <v>8.6431790774368604</v>
      </c>
      <c r="AB3">
        <v>4.0186575807775968</v>
      </c>
      <c r="AC3">
        <v>2.9770674280149372</v>
      </c>
      <c r="AD3">
        <v>0</v>
      </c>
      <c r="AE3">
        <v>0</v>
      </c>
      <c r="AF3">
        <v>2.4869718764185595</v>
      </c>
      <c r="AG3">
        <v>12.352250072270309</v>
      </c>
      <c r="AH3">
        <v>6.4817401539344592</v>
      </c>
      <c r="AI3">
        <v>0</v>
      </c>
      <c r="AJ3">
        <v>0</v>
      </c>
      <c r="AK3">
        <v>16.002944061599102</v>
      </c>
      <c r="AL3">
        <v>0</v>
      </c>
      <c r="AM3">
        <v>4.8617555675487996</v>
      </c>
      <c r="AN3">
        <v>0.99733111577541211</v>
      </c>
      <c r="AO3">
        <v>0</v>
      </c>
      <c r="AP3">
        <v>0</v>
      </c>
      <c r="AQ3">
        <v>0</v>
      </c>
      <c r="AR3">
        <v>16.30001690386413</v>
      </c>
      <c r="AS3">
        <v>10.013397399195636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41.312837398452771</v>
      </c>
      <c r="BB3">
        <f>SUM(B3:AZ3)-BA3</f>
        <v>947.03255490903075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9.423922163364141</v>
      </c>
      <c r="L4">
        <v>579.99421339688331</v>
      </c>
      <c r="M4">
        <v>28.303109730549384</v>
      </c>
      <c r="N4">
        <v>36.338505780531143</v>
      </c>
      <c r="O4">
        <v>0</v>
      </c>
      <c r="P4">
        <v>42.855617744571539</v>
      </c>
      <c r="Q4">
        <v>6.5432808694296085</v>
      </c>
      <c r="R4">
        <v>13.046534062271721</v>
      </c>
      <c r="S4">
        <v>8.1074562309562523</v>
      </c>
      <c r="T4">
        <v>0</v>
      </c>
      <c r="U4">
        <v>107.34719945677044</v>
      </c>
      <c r="V4">
        <v>6.3782402888766505</v>
      </c>
      <c r="W4">
        <v>13.447960992585303</v>
      </c>
      <c r="X4">
        <v>45.376191265988012</v>
      </c>
      <c r="Y4">
        <v>0</v>
      </c>
      <c r="Z4">
        <v>6.0478556748069288</v>
      </c>
      <c r="AA4">
        <v>8.6431790774368604</v>
      </c>
      <c r="AB4">
        <v>4.0186575807775968</v>
      </c>
      <c r="AC4">
        <v>2.9770674280149372</v>
      </c>
      <c r="AD4">
        <v>0</v>
      </c>
      <c r="AE4">
        <v>0</v>
      </c>
      <c r="AF4">
        <v>2.4869718764185595</v>
      </c>
      <c r="AG4">
        <v>12.352250072270309</v>
      </c>
      <c r="AH4">
        <v>6.4817401539344592</v>
      </c>
      <c r="AI4">
        <v>0</v>
      </c>
      <c r="AJ4">
        <v>0</v>
      </c>
      <c r="AK4">
        <v>16.002944061599102</v>
      </c>
      <c r="AL4">
        <v>0</v>
      </c>
      <c r="AM4">
        <v>4.8617555675487996</v>
      </c>
      <c r="AN4">
        <v>0.99733111577541211</v>
      </c>
      <c r="AO4">
        <v>0</v>
      </c>
      <c r="AP4">
        <v>0</v>
      </c>
      <c r="AQ4">
        <v>0</v>
      </c>
      <c r="AR4">
        <v>16.30001690386413</v>
      </c>
      <c r="AS4">
        <v>10.013397399195636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41.312837673786731</v>
      </c>
      <c r="BB4">
        <f t="shared" ref="BB4:BB67" si="0">SUM(B4:AZ4)-BA4</f>
        <v>947.03256122063362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9.423922163364141</v>
      </c>
      <c r="L5">
        <v>579.99421339688331</v>
      </c>
      <c r="M5">
        <v>28.303109730549384</v>
      </c>
      <c r="N5">
        <v>36.338505780531143</v>
      </c>
      <c r="O5">
        <v>0</v>
      </c>
      <c r="P5">
        <v>42.855617744571539</v>
      </c>
      <c r="Q5">
        <v>6.5432808694296085</v>
      </c>
      <c r="R5">
        <v>13.046534062271721</v>
      </c>
      <c r="S5">
        <v>8.1074562309562523</v>
      </c>
      <c r="T5">
        <v>0</v>
      </c>
      <c r="U5">
        <v>107.34719945677044</v>
      </c>
      <c r="V5">
        <v>6.3782402888766505</v>
      </c>
      <c r="W5">
        <v>13.447960992585303</v>
      </c>
      <c r="X5">
        <v>45.376191265988012</v>
      </c>
      <c r="Y5">
        <v>0</v>
      </c>
      <c r="Z5">
        <v>6.0478556748069288</v>
      </c>
      <c r="AA5">
        <v>8.6431790774368604</v>
      </c>
      <c r="AB5">
        <v>4.0186575807775968</v>
      </c>
      <c r="AC5">
        <v>2.9770674280149372</v>
      </c>
      <c r="AD5">
        <v>0</v>
      </c>
      <c r="AE5">
        <v>0</v>
      </c>
      <c r="AF5">
        <v>2.4869718764185595</v>
      </c>
      <c r="AG5">
        <v>12.352250072270309</v>
      </c>
      <c r="AH5">
        <v>6.4817401539344592</v>
      </c>
      <c r="AI5">
        <v>0</v>
      </c>
      <c r="AJ5">
        <v>0</v>
      </c>
      <c r="AK5">
        <v>16.002944061599102</v>
      </c>
      <c r="AL5">
        <v>0</v>
      </c>
      <c r="AM5">
        <v>4.8617555675487996</v>
      </c>
      <c r="AN5">
        <v>0.99733111577541211</v>
      </c>
      <c r="AO5">
        <v>0</v>
      </c>
      <c r="AP5">
        <v>0</v>
      </c>
      <c r="AQ5">
        <v>0</v>
      </c>
      <c r="AR5">
        <v>14.262515031013764</v>
      </c>
      <c r="AS5">
        <v>10.013397399195636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41.22767009550158</v>
      </c>
      <c r="BB5">
        <f t="shared" si="0"/>
        <v>945.08022692606835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9.423922163364141</v>
      </c>
      <c r="L6">
        <v>579.99421339688331</v>
      </c>
      <c r="M6">
        <v>28.303109730549384</v>
      </c>
      <c r="N6">
        <v>36.338505780531143</v>
      </c>
      <c r="O6">
        <v>0</v>
      </c>
      <c r="P6">
        <v>42.855617744571539</v>
      </c>
      <c r="Q6">
        <v>6.5432808694296085</v>
      </c>
      <c r="R6">
        <v>13.046534062271721</v>
      </c>
      <c r="S6">
        <v>8.1074562309562523</v>
      </c>
      <c r="T6">
        <v>0</v>
      </c>
      <c r="U6">
        <v>107.34719945677044</v>
      </c>
      <c r="V6">
        <v>6.3782402888766505</v>
      </c>
      <c r="W6">
        <v>13.447960992585303</v>
      </c>
      <c r="X6">
        <v>45.376191265988012</v>
      </c>
      <c r="Y6">
        <v>0</v>
      </c>
      <c r="Z6">
        <v>6.0478556748069288</v>
      </c>
      <c r="AA6">
        <v>8.6431790774368604</v>
      </c>
      <c r="AB6">
        <v>4.0186575807775968</v>
      </c>
      <c r="AC6">
        <v>2.9770674280149372</v>
      </c>
      <c r="AD6">
        <v>0</v>
      </c>
      <c r="AE6">
        <v>0</v>
      </c>
      <c r="AF6">
        <v>2.4869718764185595</v>
      </c>
      <c r="AG6">
        <v>12.352250072270309</v>
      </c>
      <c r="AH6">
        <v>6.4817401539344592</v>
      </c>
      <c r="AI6">
        <v>0</v>
      </c>
      <c r="AJ6">
        <v>0</v>
      </c>
      <c r="AK6">
        <v>16.002944061599102</v>
      </c>
      <c r="AL6">
        <v>0</v>
      </c>
      <c r="AM6">
        <v>4.8617555675487996</v>
      </c>
      <c r="AN6">
        <v>0.99733111577541211</v>
      </c>
      <c r="AO6">
        <v>0</v>
      </c>
      <c r="AP6">
        <v>0</v>
      </c>
      <c r="AQ6">
        <v>0</v>
      </c>
      <c r="AR6">
        <v>14.262515031013764</v>
      </c>
      <c r="AS6">
        <v>9.8114745946394919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41.219229722271137</v>
      </c>
      <c r="BB6">
        <f t="shared" si="0"/>
        <v>944.88674449474274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9.423922163364141</v>
      </c>
      <c r="L7">
        <v>579.99421339688331</v>
      </c>
      <c r="M7">
        <v>28.303109730549384</v>
      </c>
      <c r="N7">
        <v>36.338505780531143</v>
      </c>
      <c r="O7">
        <v>0</v>
      </c>
      <c r="P7">
        <v>42.855617744571539</v>
      </c>
      <c r="Q7">
        <v>6.5432808694296085</v>
      </c>
      <c r="R7">
        <v>13.046534062271721</v>
      </c>
      <c r="S7">
        <v>8.1074562309562523</v>
      </c>
      <c r="T7">
        <v>0</v>
      </c>
      <c r="U7">
        <v>107.34719945677044</v>
      </c>
      <c r="V7">
        <v>6.3782402888766505</v>
      </c>
      <c r="W7">
        <v>13.447960992585303</v>
      </c>
      <c r="X7">
        <v>45.376191265988012</v>
      </c>
      <c r="Y7">
        <v>0</v>
      </c>
      <c r="Z7">
        <v>6.0478556748069288</v>
      </c>
      <c r="AA7">
        <v>8.6431790774368604</v>
      </c>
      <c r="AB7">
        <v>4.0186575807775968</v>
      </c>
      <c r="AC7">
        <v>2.9770674280149372</v>
      </c>
      <c r="AD7">
        <v>0</v>
      </c>
      <c r="AE7">
        <v>0</v>
      </c>
      <c r="AF7">
        <v>2.4869718764185595</v>
      </c>
      <c r="AG7">
        <v>12.352250072270309</v>
      </c>
      <c r="AH7">
        <v>6.4817401539344592</v>
      </c>
      <c r="AI7">
        <v>0</v>
      </c>
      <c r="AJ7">
        <v>0</v>
      </c>
      <c r="AK7">
        <v>16.002944061599102</v>
      </c>
      <c r="AL7">
        <v>0</v>
      </c>
      <c r="AM7">
        <v>4.8617555675487996</v>
      </c>
      <c r="AN7">
        <v>0.99733111577541211</v>
      </c>
      <c r="AO7">
        <v>0</v>
      </c>
      <c r="AP7">
        <v>0</v>
      </c>
      <c r="AQ7">
        <v>0</v>
      </c>
      <c r="AR7">
        <v>14.262515031013764</v>
      </c>
      <c r="AS7">
        <v>9.8114745946394919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41.219229722271137</v>
      </c>
      <c r="BB7">
        <f t="shared" si="0"/>
        <v>944.88674449474274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9.423922163364141</v>
      </c>
      <c r="L8">
        <v>579.99421339688331</v>
      </c>
      <c r="M8">
        <v>28.303109730549384</v>
      </c>
      <c r="N8">
        <v>36.338505780531143</v>
      </c>
      <c r="O8">
        <v>0</v>
      </c>
      <c r="P8">
        <v>42.855617744571539</v>
      </c>
      <c r="Q8">
        <v>6.5432808694296085</v>
      </c>
      <c r="R8">
        <v>13.046534062271721</v>
      </c>
      <c r="S8">
        <v>8.1074562309562523</v>
      </c>
      <c r="T8">
        <v>0</v>
      </c>
      <c r="U8">
        <v>107.34719945677044</v>
      </c>
      <c r="V8">
        <v>6.3782402888766505</v>
      </c>
      <c r="W8">
        <v>13.447960992585303</v>
      </c>
      <c r="X8">
        <v>45.376191265988012</v>
      </c>
      <c r="Y8">
        <v>0</v>
      </c>
      <c r="Z8">
        <v>6.0478556748069288</v>
      </c>
      <c r="AA8">
        <v>8.6431790774368604</v>
      </c>
      <c r="AB8">
        <v>4.0186575807775968</v>
      </c>
      <c r="AC8">
        <v>2.9770674280149372</v>
      </c>
      <c r="AD8">
        <v>0</v>
      </c>
      <c r="AE8">
        <v>0</v>
      </c>
      <c r="AF8">
        <v>2.4869718764185595</v>
      </c>
      <c r="AG8">
        <v>12.352250072270309</v>
      </c>
      <c r="AH8">
        <v>6.4817401539344592</v>
      </c>
      <c r="AI8">
        <v>0</v>
      </c>
      <c r="AJ8">
        <v>0</v>
      </c>
      <c r="AK8">
        <v>16.002944061599102</v>
      </c>
      <c r="AL8">
        <v>0</v>
      </c>
      <c r="AM8">
        <v>4.8617555675487996</v>
      </c>
      <c r="AN8">
        <v>0.99733111577541211</v>
      </c>
      <c r="AO8">
        <v>0</v>
      </c>
      <c r="AP8">
        <v>0</v>
      </c>
      <c r="AQ8">
        <v>0</v>
      </c>
      <c r="AR8">
        <v>14.262515031013764</v>
      </c>
      <c r="AS8">
        <v>9.8114745946394919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41.219229722271137</v>
      </c>
      <c r="BB8">
        <f t="shared" si="0"/>
        <v>944.88674449474274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9.423922163364141</v>
      </c>
      <c r="L9">
        <v>579.99421339688331</v>
      </c>
      <c r="M9">
        <v>28.303109730549384</v>
      </c>
      <c r="N9">
        <v>36.338505780531143</v>
      </c>
      <c r="O9">
        <v>0</v>
      </c>
      <c r="P9">
        <v>42.855617744571539</v>
      </c>
      <c r="Q9">
        <v>6.5432808694296085</v>
      </c>
      <c r="R9">
        <v>13.046534062271721</v>
      </c>
      <c r="S9">
        <v>8.1074562309562523</v>
      </c>
      <c r="T9">
        <v>0</v>
      </c>
      <c r="U9">
        <v>107.34719945677044</v>
      </c>
      <c r="V9">
        <v>6.3782402888766505</v>
      </c>
      <c r="W9">
        <v>13.818446583288047</v>
      </c>
      <c r="X9">
        <v>45.376191265988012</v>
      </c>
      <c r="Y9">
        <v>0</v>
      </c>
      <c r="Z9">
        <v>6.0478556748069288</v>
      </c>
      <c r="AA9">
        <v>4.3215895387184302</v>
      </c>
      <c r="AB9">
        <v>4.0186575807775968</v>
      </c>
      <c r="AC9">
        <v>0</v>
      </c>
      <c r="AD9">
        <v>0</v>
      </c>
      <c r="AE9">
        <v>0</v>
      </c>
      <c r="AF9">
        <v>2.4869718764185595</v>
      </c>
      <c r="AG9">
        <v>12.352250072270309</v>
      </c>
      <c r="AH9">
        <v>6.4817401539344592</v>
      </c>
      <c r="AI9">
        <v>0</v>
      </c>
      <c r="AJ9">
        <v>0</v>
      </c>
      <c r="AK9">
        <v>16.002944061599102</v>
      </c>
      <c r="AL9">
        <v>0</v>
      </c>
      <c r="AM9">
        <v>4.8617555675487996</v>
      </c>
      <c r="AN9">
        <v>0.97815137975370481</v>
      </c>
      <c r="AO9">
        <v>0</v>
      </c>
      <c r="AP9">
        <v>0</v>
      </c>
      <c r="AQ9">
        <v>0</v>
      </c>
      <c r="AR9">
        <v>14.262515031013764</v>
      </c>
      <c r="AS9">
        <v>10.013397399195636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40.937270819017797</v>
      </c>
      <c r="BB9">
        <f t="shared" si="0"/>
        <v>938.42327509049971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9.423922163364141</v>
      </c>
      <c r="L10">
        <v>579.99421339688331</v>
      </c>
      <c r="M10">
        <v>28.303109730549384</v>
      </c>
      <c r="N10">
        <v>36.338505780531143</v>
      </c>
      <c r="O10">
        <v>0</v>
      </c>
      <c r="P10">
        <v>42.855617744571539</v>
      </c>
      <c r="Q10">
        <v>6.5432808694296085</v>
      </c>
      <c r="R10">
        <v>13.046534062271721</v>
      </c>
      <c r="S10">
        <v>8.1074562309562523</v>
      </c>
      <c r="T10">
        <v>0</v>
      </c>
      <c r="U10">
        <v>107.34719945677044</v>
      </c>
      <c r="V10">
        <v>6.3782402888766505</v>
      </c>
      <c r="W10">
        <v>13.818446583288047</v>
      </c>
      <c r="X10">
        <v>45.376191265988012</v>
      </c>
      <c r="Y10">
        <v>0</v>
      </c>
      <c r="Z10">
        <v>6.0478556748069288</v>
      </c>
      <c r="AA10">
        <v>4.3215895387184302</v>
      </c>
      <c r="AB10">
        <v>4.0186575807775968</v>
      </c>
      <c r="AC10">
        <v>0</v>
      </c>
      <c r="AD10">
        <v>0</v>
      </c>
      <c r="AE10">
        <v>0</v>
      </c>
      <c r="AF10">
        <v>2.4869718764185595</v>
      </c>
      <c r="AG10">
        <v>12.352250072270309</v>
      </c>
      <c r="AH10">
        <v>6.4817401539344592</v>
      </c>
      <c r="AI10">
        <v>0</v>
      </c>
      <c r="AJ10">
        <v>0</v>
      </c>
      <c r="AK10">
        <v>16.002944061599102</v>
      </c>
      <c r="AL10">
        <v>0</v>
      </c>
      <c r="AM10">
        <v>4.8617555675487996</v>
      </c>
      <c r="AN10">
        <v>0.97815137975370481</v>
      </c>
      <c r="AO10">
        <v>0</v>
      </c>
      <c r="AP10">
        <v>0</v>
      </c>
      <c r="AQ10">
        <v>0</v>
      </c>
      <c r="AR10">
        <v>16.30001690386413</v>
      </c>
      <c r="AS10">
        <v>10.013397399195636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41.022438397302949</v>
      </c>
      <c r="BB10">
        <f t="shared" si="0"/>
        <v>940.37560938506499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9.423922163364141</v>
      </c>
      <c r="L11">
        <v>579.99421339688331</v>
      </c>
      <c r="M11">
        <v>28.303109730549384</v>
      </c>
      <c r="N11">
        <v>36.338505780531143</v>
      </c>
      <c r="O11">
        <v>0</v>
      </c>
      <c r="P11">
        <v>42.855617744571539</v>
      </c>
      <c r="Q11">
        <v>6.5432808694296085</v>
      </c>
      <c r="R11">
        <v>13.046534062271721</v>
      </c>
      <c r="S11">
        <v>8.1074562309562523</v>
      </c>
      <c r="T11">
        <v>0</v>
      </c>
      <c r="U11">
        <v>107.34719945677044</v>
      </c>
      <c r="V11">
        <v>6.3782402888766505</v>
      </c>
      <c r="W11">
        <v>14.272157087542057</v>
      </c>
      <c r="X11">
        <v>45.376191265988012</v>
      </c>
      <c r="Y11">
        <v>0</v>
      </c>
      <c r="Z11">
        <v>4.0319036764767269</v>
      </c>
      <c r="AA11">
        <v>4.3215895387184302</v>
      </c>
      <c r="AB11">
        <v>0</v>
      </c>
      <c r="AC11">
        <v>0</v>
      </c>
      <c r="AD11">
        <v>0</v>
      </c>
      <c r="AE11">
        <v>0</v>
      </c>
      <c r="AF11">
        <v>2.4869718764185595</v>
      </c>
      <c r="AG11">
        <v>12.352250072270309</v>
      </c>
      <c r="AH11">
        <v>6.4817401539344592</v>
      </c>
      <c r="AI11">
        <v>0</v>
      </c>
      <c r="AJ11">
        <v>0</v>
      </c>
      <c r="AK11">
        <v>16.002944061599102</v>
      </c>
      <c r="AL11">
        <v>0</v>
      </c>
      <c r="AM11">
        <v>4.8617555675487996</v>
      </c>
      <c r="AN11">
        <v>0.97815137975370481</v>
      </c>
      <c r="AO11">
        <v>0</v>
      </c>
      <c r="AP11">
        <v>0</v>
      </c>
      <c r="AQ11">
        <v>0</v>
      </c>
      <c r="AR11">
        <v>16.30001690386413</v>
      </c>
      <c r="AS11">
        <v>10.013397399195636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40.789156815974053</v>
      </c>
      <c r="BB11">
        <f t="shared" si="0"/>
        <v>935.02799189154018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9.423922163364141</v>
      </c>
      <c r="L12">
        <v>579.99421339688331</v>
      </c>
      <c r="M12">
        <v>28.303109730549384</v>
      </c>
      <c r="N12">
        <v>36.338505780531143</v>
      </c>
      <c r="O12">
        <v>0</v>
      </c>
      <c r="P12">
        <v>42.855617744571539</v>
      </c>
      <c r="Q12">
        <v>6.5432808694296085</v>
      </c>
      <c r="R12">
        <v>13.046534062271721</v>
      </c>
      <c r="S12">
        <v>8.1074562309562523</v>
      </c>
      <c r="T12">
        <v>0</v>
      </c>
      <c r="U12">
        <v>107.34719945677044</v>
      </c>
      <c r="V12">
        <v>6.3782402888766505</v>
      </c>
      <c r="W12">
        <v>14.272157087542057</v>
      </c>
      <c r="X12">
        <v>45.376191265988012</v>
      </c>
      <c r="Y12">
        <v>0</v>
      </c>
      <c r="Z12">
        <v>4.0319036764767269</v>
      </c>
      <c r="AA12">
        <v>4.3215895387184302</v>
      </c>
      <c r="AB12">
        <v>0</v>
      </c>
      <c r="AC12">
        <v>0</v>
      </c>
      <c r="AD12">
        <v>0</v>
      </c>
      <c r="AE12">
        <v>0</v>
      </c>
      <c r="AF12">
        <v>2.4869718764185595</v>
      </c>
      <c r="AG12">
        <v>12.352250072270309</v>
      </c>
      <c r="AH12">
        <v>0</v>
      </c>
      <c r="AI12">
        <v>0</v>
      </c>
      <c r="AJ12">
        <v>0</v>
      </c>
      <c r="AK12">
        <v>16.002944061599102</v>
      </c>
      <c r="AL12">
        <v>0</v>
      </c>
      <c r="AM12">
        <v>4.8617555675487996</v>
      </c>
      <c r="AN12">
        <v>0.97815137975370481</v>
      </c>
      <c r="AO12">
        <v>0</v>
      </c>
      <c r="AP12">
        <v>0</v>
      </c>
      <c r="AQ12">
        <v>0</v>
      </c>
      <c r="AR12">
        <v>14.262515031013764</v>
      </c>
      <c r="AS12">
        <v>9.8114745946394919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40.424612126024002</v>
      </c>
      <c r="BB12">
        <f t="shared" si="0"/>
        <v>926.67137175014921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9.423922163364141</v>
      </c>
      <c r="L13">
        <v>579.99421339688331</v>
      </c>
      <c r="M13">
        <v>28.303109730549384</v>
      </c>
      <c r="N13">
        <v>36.338505780531143</v>
      </c>
      <c r="O13">
        <v>0</v>
      </c>
      <c r="P13">
        <v>42.855617744571539</v>
      </c>
      <c r="Q13">
        <v>6.5432808694296085</v>
      </c>
      <c r="R13">
        <v>13.046534062271721</v>
      </c>
      <c r="S13">
        <v>8.1074562309562523</v>
      </c>
      <c r="T13">
        <v>0</v>
      </c>
      <c r="U13">
        <v>107.34719945677044</v>
      </c>
      <c r="V13">
        <v>6.3782402888766505</v>
      </c>
      <c r="W13">
        <v>14.272157087542057</v>
      </c>
      <c r="X13">
        <v>45.376191265988012</v>
      </c>
      <c r="Y13">
        <v>0</v>
      </c>
      <c r="Z13">
        <v>4.0319036764767269</v>
      </c>
      <c r="AA13">
        <v>4.3215895387184302</v>
      </c>
      <c r="AB13">
        <v>0</v>
      </c>
      <c r="AC13">
        <v>0</v>
      </c>
      <c r="AD13">
        <v>0</v>
      </c>
      <c r="AE13">
        <v>0</v>
      </c>
      <c r="AF13">
        <v>2.4869718764185595</v>
      </c>
      <c r="AG13">
        <v>12.352250072270309</v>
      </c>
      <c r="AH13">
        <v>0</v>
      </c>
      <c r="AI13">
        <v>0</v>
      </c>
      <c r="AJ13">
        <v>0</v>
      </c>
      <c r="AK13">
        <v>16.002944061599102</v>
      </c>
      <c r="AL13">
        <v>0</v>
      </c>
      <c r="AM13">
        <v>4.8617555675487996</v>
      </c>
      <c r="AN13">
        <v>0.97815137975370481</v>
      </c>
      <c r="AO13">
        <v>0</v>
      </c>
      <c r="AP13">
        <v>0</v>
      </c>
      <c r="AQ13">
        <v>0</v>
      </c>
      <c r="AR13">
        <v>14.60209846303758</v>
      </c>
      <c r="AS13">
        <v>9.8114745946394919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40.438806713482599</v>
      </c>
      <c r="BB13">
        <f t="shared" si="0"/>
        <v>926.99676059471449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9.423922163364141</v>
      </c>
      <c r="L14">
        <v>579.99421339688331</v>
      </c>
      <c r="M14">
        <v>28.303109730549384</v>
      </c>
      <c r="N14">
        <v>36.338505780531143</v>
      </c>
      <c r="O14">
        <v>0</v>
      </c>
      <c r="P14">
        <v>42.855617744571539</v>
      </c>
      <c r="Q14">
        <v>6.5432808694296085</v>
      </c>
      <c r="R14">
        <v>13.046534062271721</v>
      </c>
      <c r="S14">
        <v>8.1074562309562523</v>
      </c>
      <c r="T14">
        <v>0</v>
      </c>
      <c r="U14">
        <v>107.34719945677044</v>
      </c>
      <c r="V14">
        <v>6.3782402888766505</v>
      </c>
      <c r="W14">
        <v>14.272157087542057</v>
      </c>
      <c r="X14">
        <v>45.376191265988012</v>
      </c>
      <c r="Y14">
        <v>0</v>
      </c>
      <c r="Z14">
        <v>4.0319036764767269</v>
      </c>
      <c r="AA14">
        <v>4.3215895387184302</v>
      </c>
      <c r="AB14">
        <v>0</v>
      </c>
      <c r="AC14">
        <v>0</v>
      </c>
      <c r="AD14">
        <v>0</v>
      </c>
      <c r="AE14">
        <v>0</v>
      </c>
      <c r="AF14">
        <v>2.4869718764185595</v>
      </c>
      <c r="AG14">
        <v>12.352250072270309</v>
      </c>
      <c r="AH14">
        <v>0</v>
      </c>
      <c r="AI14">
        <v>0</v>
      </c>
      <c r="AJ14">
        <v>0</v>
      </c>
      <c r="AK14">
        <v>16.002944061599102</v>
      </c>
      <c r="AL14">
        <v>0</v>
      </c>
      <c r="AM14">
        <v>4.8617555675487996</v>
      </c>
      <c r="AN14">
        <v>0.97815137975370481</v>
      </c>
      <c r="AO14">
        <v>0</v>
      </c>
      <c r="AP14">
        <v>0</v>
      </c>
      <c r="AQ14">
        <v>0</v>
      </c>
      <c r="AR14">
        <v>14.60209846303758</v>
      </c>
      <c r="AS14">
        <v>9.8114745946394919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40.438806713482599</v>
      </c>
      <c r="BB14">
        <f t="shared" si="0"/>
        <v>926.99676059471449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9.4238764545709515</v>
      </c>
      <c r="L15">
        <v>579.99421339688331</v>
      </c>
      <c r="M15">
        <v>28.303109730549384</v>
      </c>
      <c r="N15">
        <v>36.338505780531143</v>
      </c>
      <c r="O15">
        <v>0</v>
      </c>
      <c r="P15">
        <v>42.855617744571539</v>
      </c>
      <c r="Q15">
        <v>6.5432808694296085</v>
      </c>
      <c r="R15">
        <v>13.046534062271721</v>
      </c>
      <c r="S15">
        <v>8.1074562309562523</v>
      </c>
      <c r="T15">
        <v>0</v>
      </c>
      <c r="U15">
        <v>107.34719945677044</v>
      </c>
      <c r="V15">
        <v>6.3782402888766505</v>
      </c>
      <c r="W15">
        <v>14.272157087542057</v>
      </c>
      <c r="X15">
        <v>45.376191265988012</v>
      </c>
      <c r="Y15">
        <v>0</v>
      </c>
      <c r="Z15">
        <v>4.0319036764767269</v>
      </c>
      <c r="AA15">
        <v>4.3215895387184302</v>
      </c>
      <c r="AB15">
        <v>0</v>
      </c>
      <c r="AC15">
        <v>2.9770674280149372</v>
      </c>
      <c r="AD15">
        <v>0</v>
      </c>
      <c r="AE15">
        <v>0</v>
      </c>
      <c r="AF15">
        <v>2.4869718764185595</v>
      </c>
      <c r="AG15">
        <v>12.352250072270309</v>
      </c>
      <c r="AH15">
        <v>0</v>
      </c>
      <c r="AI15">
        <v>0</v>
      </c>
      <c r="AJ15">
        <v>0</v>
      </c>
      <c r="AK15">
        <v>16.002944061599102</v>
      </c>
      <c r="AL15">
        <v>0</v>
      </c>
      <c r="AM15">
        <v>4.8617555675487996</v>
      </c>
      <c r="AN15">
        <v>0.97815137975370481</v>
      </c>
      <c r="AO15">
        <v>0</v>
      </c>
      <c r="AP15">
        <v>0</v>
      </c>
      <c r="AQ15">
        <v>0</v>
      </c>
      <c r="AR15">
        <v>14.60209846303758</v>
      </c>
      <c r="AS15">
        <v>9.8114745946394919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40.56324622134607</v>
      </c>
      <c r="BB15">
        <f t="shared" si="0"/>
        <v>929.84934280607274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9.4238764545709515</v>
      </c>
      <c r="L16">
        <v>579.99421339688331</v>
      </c>
      <c r="M16">
        <v>28.303109730549384</v>
      </c>
      <c r="N16">
        <v>36.338505780531143</v>
      </c>
      <c r="O16">
        <v>0</v>
      </c>
      <c r="P16">
        <v>42.855617744571539</v>
      </c>
      <c r="Q16">
        <v>6.5432808694296085</v>
      </c>
      <c r="R16">
        <v>13.046534062271721</v>
      </c>
      <c r="S16">
        <v>8.1074562309562523</v>
      </c>
      <c r="T16">
        <v>0</v>
      </c>
      <c r="U16">
        <v>107.34719945677044</v>
      </c>
      <c r="V16">
        <v>6.3782402888766505</v>
      </c>
      <c r="W16">
        <v>14.272157087542057</v>
      </c>
      <c r="X16">
        <v>45.376191265988012</v>
      </c>
      <c r="Y16">
        <v>0</v>
      </c>
      <c r="Z16">
        <v>4.0319036764767269</v>
      </c>
      <c r="AA16">
        <v>4.3215895387184302</v>
      </c>
      <c r="AB16">
        <v>1.0251677057050186</v>
      </c>
      <c r="AC16">
        <v>2.9770674280149372</v>
      </c>
      <c r="AD16">
        <v>0</v>
      </c>
      <c r="AE16">
        <v>0</v>
      </c>
      <c r="AF16">
        <v>2.4869718764185595</v>
      </c>
      <c r="AG16">
        <v>12.352250072270309</v>
      </c>
      <c r="AH16">
        <v>0</v>
      </c>
      <c r="AI16">
        <v>0</v>
      </c>
      <c r="AJ16">
        <v>0</v>
      </c>
      <c r="AK16">
        <v>16.002944061599102</v>
      </c>
      <c r="AL16">
        <v>0</v>
      </c>
      <c r="AM16">
        <v>4.8617555675487996</v>
      </c>
      <c r="AN16">
        <v>0.97815137975370481</v>
      </c>
      <c r="AO16">
        <v>0</v>
      </c>
      <c r="AP16">
        <v>0</v>
      </c>
      <c r="AQ16">
        <v>0</v>
      </c>
      <c r="AR16">
        <v>14.60209846303758</v>
      </c>
      <c r="AS16">
        <v>10.013397399195636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40.614538604674991</v>
      </c>
      <c r="BB16">
        <f t="shared" si="0"/>
        <v>931.02514093300499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9.4238764545709515</v>
      </c>
      <c r="L17">
        <v>579.99421339688331</v>
      </c>
      <c r="M17">
        <v>28.303109730549384</v>
      </c>
      <c r="N17">
        <v>36.338505780531143</v>
      </c>
      <c r="O17">
        <v>0</v>
      </c>
      <c r="P17">
        <v>42.855617744571539</v>
      </c>
      <c r="Q17">
        <v>6.5432808694296085</v>
      </c>
      <c r="R17">
        <v>13.046534062271721</v>
      </c>
      <c r="S17">
        <v>8.1074562309562523</v>
      </c>
      <c r="T17">
        <v>0</v>
      </c>
      <c r="U17">
        <v>107.34719945677044</v>
      </c>
      <c r="V17">
        <v>6.3782402888766505</v>
      </c>
      <c r="W17">
        <v>14.272157087542057</v>
      </c>
      <c r="X17">
        <v>45.376191265988012</v>
      </c>
      <c r="Y17">
        <v>0</v>
      </c>
      <c r="Z17">
        <v>4.0319036764767269</v>
      </c>
      <c r="AA17">
        <v>4.3215895387184302</v>
      </c>
      <c r="AB17">
        <v>4.0186575807775968</v>
      </c>
      <c r="AC17">
        <v>2.9770674280149372</v>
      </c>
      <c r="AD17">
        <v>0</v>
      </c>
      <c r="AE17">
        <v>5.051224633613197</v>
      </c>
      <c r="AF17">
        <v>2.4869718764185595</v>
      </c>
      <c r="AG17">
        <v>12.352250072270309</v>
      </c>
      <c r="AH17">
        <v>0</v>
      </c>
      <c r="AI17">
        <v>0</v>
      </c>
      <c r="AJ17">
        <v>0</v>
      </c>
      <c r="AK17">
        <v>16.002944061599102</v>
      </c>
      <c r="AL17">
        <v>0</v>
      </c>
      <c r="AM17">
        <v>4.8617555675487996</v>
      </c>
      <c r="AN17">
        <v>0.97815137975370481</v>
      </c>
      <c r="AO17">
        <v>0</v>
      </c>
      <c r="AP17">
        <v>0</v>
      </c>
      <c r="AQ17">
        <v>0</v>
      </c>
      <c r="AR17">
        <v>16.30001690386413</v>
      </c>
      <c r="AS17">
        <v>10.013397399195636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41.021780661964598</v>
      </c>
      <c r="BB17">
        <f t="shared" si="0"/>
        <v>940.36053182522767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9.4238764545709515</v>
      </c>
      <c r="L18">
        <v>579.99421339688331</v>
      </c>
      <c r="M18">
        <v>28.303109730549384</v>
      </c>
      <c r="N18">
        <v>36.338505780531143</v>
      </c>
      <c r="O18">
        <v>0</v>
      </c>
      <c r="P18">
        <v>42.855617744571539</v>
      </c>
      <c r="Q18">
        <v>6.5432808694296085</v>
      </c>
      <c r="R18">
        <v>13.046534062271721</v>
      </c>
      <c r="S18">
        <v>8.1074562309562523</v>
      </c>
      <c r="T18">
        <v>0</v>
      </c>
      <c r="U18">
        <v>107.34719945677044</v>
      </c>
      <c r="V18">
        <v>6.3782402888766505</v>
      </c>
      <c r="W18">
        <v>14.272157087542057</v>
      </c>
      <c r="X18">
        <v>45.376191265988012</v>
      </c>
      <c r="Y18">
        <v>0</v>
      </c>
      <c r="Z18">
        <v>4.0319036764767269</v>
      </c>
      <c r="AA18">
        <v>4.3215895387184302</v>
      </c>
      <c r="AB18">
        <v>4.0186575807775968</v>
      </c>
      <c r="AC18">
        <v>2.9770674280149372</v>
      </c>
      <c r="AD18">
        <v>0</v>
      </c>
      <c r="AE18">
        <v>5.051224633613197</v>
      </c>
      <c r="AF18">
        <v>2.4869718764185595</v>
      </c>
      <c r="AG18">
        <v>12.352250072270309</v>
      </c>
      <c r="AH18">
        <v>0</v>
      </c>
      <c r="AI18">
        <v>0</v>
      </c>
      <c r="AJ18">
        <v>0</v>
      </c>
      <c r="AK18">
        <v>16.002944061599102</v>
      </c>
      <c r="AL18">
        <v>0</v>
      </c>
      <c r="AM18">
        <v>4.8617555675487996</v>
      </c>
      <c r="AN18">
        <v>0.97815137975370481</v>
      </c>
      <c r="AO18">
        <v>0</v>
      </c>
      <c r="AP18">
        <v>0</v>
      </c>
      <c r="AQ18">
        <v>0</v>
      </c>
      <c r="AR18">
        <v>16.30001690386413</v>
      </c>
      <c r="AS18">
        <v>10.013397399195636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41.021780661964598</v>
      </c>
      <c r="BB18">
        <f t="shared" si="0"/>
        <v>940.36053182522767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9.4238764545709515</v>
      </c>
      <c r="L19">
        <v>579.99421339688331</v>
      </c>
      <c r="M19">
        <v>28.303109730549384</v>
      </c>
      <c r="N19">
        <v>36.338505780531143</v>
      </c>
      <c r="O19">
        <v>0</v>
      </c>
      <c r="P19">
        <v>42.855617744571539</v>
      </c>
      <c r="Q19">
        <v>6.5432808694296085</v>
      </c>
      <c r="R19">
        <v>13.046534062271721</v>
      </c>
      <c r="S19">
        <v>8.1074562309562523</v>
      </c>
      <c r="T19">
        <v>0</v>
      </c>
      <c r="U19">
        <v>107.34719945677044</v>
      </c>
      <c r="V19">
        <v>6.3782402888766505</v>
      </c>
      <c r="W19">
        <v>14.272157087542057</v>
      </c>
      <c r="X19">
        <v>45.376191265988012</v>
      </c>
      <c r="Y19">
        <v>0</v>
      </c>
      <c r="Z19">
        <v>4.0319036764767269</v>
      </c>
      <c r="AA19">
        <v>4.3215895387184302</v>
      </c>
      <c r="AB19">
        <v>8.0783220550981873</v>
      </c>
      <c r="AC19">
        <v>5.9541343004411544</v>
      </c>
      <c r="AD19">
        <v>0</v>
      </c>
      <c r="AE19">
        <v>10.137176189476383</v>
      </c>
      <c r="AF19">
        <v>2.4869718764185595</v>
      </c>
      <c r="AG19">
        <v>12.352250072270309</v>
      </c>
      <c r="AH19">
        <v>0</v>
      </c>
      <c r="AI19">
        <v>0</v>
      </c>
      <c r="AJ19">
        <v>0</v>
      </c>
      <c r="AK19">
        <v>16.002944061599102</v>
      </c>
      <c r="AL19">
        <v>0</v>
      </c>
      <c r="AM19">
        <v>4.8617555675487996</v>
      </c>
      <c r="AN19">
        <v>0.95897259106658328</v>
      </c>
      <c r="AO19">
        <v>0</v>
      </c>
      <c r="AP19">
        <v>0</v>
      </c>
      <c r="AQ19">
        <v>0</v>
      </c>
      <c r="AR19">
        <v>14.60209846303758</v>
      </c>
      <c r="AS19">
        <v>9.8114745946394919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41.448293769869586</v>
      </c>
      <c r="BB19">
        <f t="shared" si="0"/>
        <v>950.13768158586288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9.4238764545709515</v>
      </c>
      <c r="L20">
        <v>579.99421339688331</v>
      </c>
      <c r="M20">
        <v>28.303109730549384</v>
      </c>
      <c r="N20">
        <v>36.338505780531143</v>
      </c>
      <c r="O20">
        <v>0</v>
      </c>
      <c r="P20">
        <v>42.855617744571539</v>
      </c>
      <c r="Q20">
        <v>6.5432808694296085</v>
      </c>
      <c r="R20">
        <v>13.046534062271721</v>
      </c>
      <c r="S20">
        <v>8.1074562309562523</v>
      </c>
      <c r="T20">
        <v>0</v>
      </c>
      <c r="U20">
        <v>107.34719945677044</v>
      </c>
      <c r="V20">
        <v>6.3782402888766505</v>
      </c>
      <c r="W20">
        <v>14.272157087542057</v>
      </c>
      <c r="X20">
        <v>45.376191265988012</v>
      </c>
      <c r="Y20">
        <v>0</v>
      </c>
      <c r="Z20">
        <v>4.0319036764767269</v>
      </c>
      <c r="AA20">
        <v>4.3215895387184302</v>
      </c>
      <c r="AB20">
        <v>8.0783220550981873</v>
      </c>
      <c r="AC20">
        <v>5.9541343004411544</v>
      </c>
      <c r="AD20">
        <v>0</v>
      </c>
      <c r="AE20">
        <v>10.137176189476383</v>
      </c>
      <c r="AF20">
        <v>2.4869718764185595</v>
      </c>
      <c r="AG20">
        <v>12.352250072270309</v>
      </c>
      <c r="AH20">
        <v>0</v>
      </c>
      <c r="AI20">
        <v>0</v>
      </c>
      <c r="AJ20">
        <v>0</v>
      </c>
      <c r="AK20">
        <v>16.002944061599102</v>
      </c>
      <c r="AL20">
        <v>0</v>
      </c>
      <c r="AM20">
        <v>4.8617555675487996</v>
      </c>
      <c r="AN20">
        <v>0.95897259106658328</v>
      </c>
      <c r="AO20">
        <v>0</v>
      </c>
      <c r="AP20">
        <v>0</v>
      </c>
      <c r="AQ20">
        <v>0</v>
      </c>
      <c r="AR20">
        <v>14.60209846303758</v>
      </c>
      <c r="AS20">
        <v>9.8114745946394919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41.448293769869586</v>
      </c>
      <c r="BB20">
        <f t="shared" si="0"/>
        <v>950.13768158586288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9.4238764545709515</v>
      </c>
      <c r="L21">
        <v>579.99421339688331</v>
      </c>
      <c r="M21">
        <v>28.303109730549384</v>
      </c>
      <c r="N21">
        <v>36.338505780531143</v>
      </c>
      <c r="O21">
        <v>0</v>
      </c>
      <c r="P21">
        <v>42.855617744571539</v>
      </c>
      <c r="Q21">
        <v>6.5432808694296085</v>
      </c>
      <c r="R21">
        <v>13.046534062271721</v>
      </c>
      <c r="S21">
        <v>8.1074562309562523</v>
      </c>
      <c r="T21">
        <v>0</v>
      </c>
      <c r="U21">
        <v>107.34719945677044</v>
      </c>
      <c r="V21">
        <v>6.3782402888766505</v>
      </c>
      <c r="W21">
        <v>14.272157087542057</v>
      </c>
      <c r="X21">
        <v>45.376191265988012</v>
      </c>
      <c r="Y21">
        <v>0</v>
      </c>
      <c r="Z21">
        <v>4.0319036764767269</v>
      </c>
      <c r="AA21">
        <v>4.3215895387184302</v>
      </c>
      <c r="AB21">
        <v>8.0783220550981873</v>
      </c>
      <c r="AC21">
        <v>5.9541343004411544</v>
      </c>
      <c r="AD21">
        <v>0</v>
      </c>
      <c r="AE21">
        <v>10.137176189476383</v>
      </c>
      <c r="AF21">
        <v>2.4869718764185595</v>
      </c>
      <c r="AG21">
        <v>12.352250072270309</v>
      </c>
      <c r="AH21">
        <v>0</v>
      </c>
      <c r="AI21">
        <v>0</v>
      </c>
      <c r="AJ21">
        <v>0</v>
      </c>
      <c r="AK21">
        <v>16.002944061599102</v>
      </c>
      <c r="AL21">
        <v>0</v>
      </c>
      <c r="AM21">
        <v>4.8617555675487996</v>
      </c>
      <c r="AN21">
        <v>0.95897259106658328</v>
      </c>
      <c r="AO21">
        <v>0</v>
      </c>
      <c r="AP21">
        <v>0</v>
      </c>
      <c r="AQ21">
        <v>0</v>
      </c>
      <c r="AR21">
        <v>14.60209846303758</v>
      </c>
      <c r="AS21">
        <v>9.8114745946394919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41.448293769869586</v>
      </c>
      <c r="BB21">
        <f t="shared" si="0"/>
        <v>950.13768158586288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9.4238764545709515</v>
      </c>
      <c r="L22">
        <v>579.99421339688331</v>
      </c>
      <c r="M22">
        <v>28.303109730549384</v>
      </c>
      <c r="N22">
        <v>36.338505780531143</v>
      </c>
      <c r="O22">
        <v>0</v>
      </c>
      <c r="P22">
        <v>42.855617744571539</v>
      </c>
      <c r="Q22">
        <v>6.5432808694296085</v>
      </c>
      <c r="R22">
        <v>13.046534062271721</v>
      </c>
      <c r="S22">
        <v>8.1074562309562523</v>
      </c>
      <c r="T22">
        <v>0</v>
      </c>
      <c r="U22">
        <v>107.34719945677044</v>
      </c>
      <c r="V22">
        <v>6.3782402888766505</v>
      </c>
      <c r="W22">
        <v>14.272157087542057</v>
      </c>
      <c r="X22">
        <v>45.376191265988012</v>
      </c>
      <c r="Y22">
        <v>0</v>
      </c>
      <c r="Z22">
        <v>4.0319036764767269</v>
      </c>
      <c r="AA22">
        <v>4.3215895387184302</v>
      </c>
      <c r="AB22">
        <v>8.0783220550981873</v>
      </c>
      <c r="AC22">
        <v>5.9541343004411544</v>
      </c>
      <c r="AD22">
        <v>0</v>
      </c>
      <c r="AE22">
        <v>10.137176189476383</v>
      </c>
      <c r="AF22">
        <v>2.4869718764185595</v>
      </c>
      <c r="AG22">
        <v>12.352250072270309</v>
      </c>
      <c r="AH22">
        <v>0</v>
      </c>
      <c r="AI22">
        <v>0</v>
      </c>
      <c r="AJ22">
        <v>0</v>
      </c>
      <c r="AK22">
        <v>16.002944061599102</v>
      </c>
      <c r="AL22">
        <v>0</v>
      </c>
      <c r="AM22">
        <v>4.8617555675487996</v>
      </c>
      <c r="AN22">
        <v>0.95897259106658328</v>
      </c>
      <c r="AO22">
        <v>0</v>
      </c>
      <c r="AP22">
        <v>0</v>
      </c>
      <c r="AQ22">
        <v>0</v>
      </c>
      <c r="AR22">
        <v>14.60209846303758</v>
      </c>
      <c r="AS22">
        <v>9.8114745946394919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41.448293769869586</v>
      </c>
      <c r="BB22">
        <f t="shared" si="0"/>
        <v>950.13768158586288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9.4238764545709515</v>
      </c>
      <c r="L23">
        <v>579.99421339688331</v>
      </c>
      <c r="M23">
        <v>28.303109730549384</v>
      </c>
      <c r="N23">
        <v>36.338505780531143</v>
      </c>
      <c r="O23">
        <v>0</v>
      </c>
      <c r="P23">
        <v>42.855617744571539</v>
      </c>
      <c r="Q23">
        <v>6.5432808694296085</v>
      </c>
      <c r="R23">
        <v>13.046534062271721</v>
      </c>
      <c r="S23">
        <v>8.1074562309562523</v>
      </c>
      <c r="T23">
        <v>0</v>
      </c>
      <c r="U23">
        <v>107.34719945677044</v>
      </c>
      <c r="V23">
        <v>6.3782402888766505</v>
      </c>
      <c r="W23">
        <v>14.272157087542057</v>
      </c>
      <c r="X23">
        <v>45.376191265988012</v>
      </c>
      <c r="Y23">
        <v>0</v>
      </c>
      <c r="Z23">
        <v>4.0319036764767269</v>
      </c>
      <c r="AA23">
        <v>3.76656778292632</v>
      </c>
      <c r="AB23">
        <v>8.0783220550981873</v>
      </c>
      <c r="AC23">
        <v>5.9541343004411544</v>
      </c>
      <c r="AD23">
        <v>0</v>
      </c>
      <c r="AE23">
        <v>10.137176189476383</v>
      </c>
      <c r="AF23">
        <v>2.4869718764185595</v>
      </c>
      <c r="AG23">
        <v>12.352250072270309</v>
      </c>
      <c r="AH23">
        <v>6.4817401539344592</v>
      </c>
      <c r="AI23">
        <v>0</v>
      </c>
      <c r="AJ23">
        <v>0</v>
      </c>
      <c r="AK23">
        <v>16.002944061599102</v>
      </c>
      <c r="AL23">
        <v>0</v>
      </c>
      <c r="AM23">
        <v>4.8617555675487996</v>
      </c>
      <c r="AN23">
        <v>0.95897259106658328</v>
      </c>
      <c r="AO23">
        <v>0</v>
      </c>
      <c r="AP23">
        <v>0</v>
      </c>
      <c r="AQ23">
        <v>0</v>
      </c>
      <c r="AR23">
        <v>14.60209846303758</v>
      </c>
      <c r="AS23">
        <v>9.8114745946394919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41.696030598911925</v>
      </c>
      <c r="BB23">
        <f t="shared" si="0"/>
        <v>955.81666315496295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9.4238764545709515</v>
      </c>
      <c r="L24">
        <v>579.99421339688331</v>
      </c>
      <c r="M24">
        <v>28.303109730549384</v>
      </c>
      <c r="N24">
        <v>36.338505780531143</v>
      </c>
      <c r="O24">
        <v>0</v>
      </c>
      <c r="P24">
        <v>42.855617744571539</v>
      </c>
      <c r="Q24">
        <v>6.5432808694296085</v>
      </c>
      <c r="R24">
        <v>13.046534062271721</v>
      </c>
      <c r="S24">
        <v>8.1074562309562523</v>
      </c>
      <c r="T24">
        <v>0</v>
      </c>
      <c r="U24">
        <v>107.34719945677044</v>
      </c>
      <c r="V24">
        <v>6.3782402888766505</v>
      </c>
      <c r="W24">
        <v>14.272157087542057</v>
      </c>
      <c r="X24">
        <v>45.376191265988012</v>
      </c>
      <c r="Y24">
        <v>0</v>
      </c>
      <c r="Z24">
        <v>4.0319036764767269</v>
      </c>
      <c r="AA24">
        <v>3.7422671225213939</v>
      </c>
      <c r="AB24">
        <v>8.0783220550981873</v>
      </c>
      <c r="AC24">
        <v>5.9541343004411544</v>
      </c>
      <c r="AD24">
        <v>0</v>
      </c>
      <c r="AE24">
        <v>10.137176189476383</v>
      </c>
      <c r="AF24">
        <v>2.4869718764185595</v>
      </c>
      <c r="AG24">
        <v>12.352250072270309</v>
      </c>
      <c r="AH24">
        <v>11.440271461072843</v>
      </c>
      <c r="AI24">
        <v>0</v>
      </c>
      <c r="AJ24">
        <v>0</v>
      </c>
      <c r="AK24">
        <v>16.002944061599102</v>
      </c>
      <c r="AL24">
        <v>0</v>
      </c>
      <c r="AM24">
        <v>4.8617555675487996</v>
      </c>
      <c r="AN24">
        <v>0.95897259106658328</v>
      </c>
      <c r="AO24">
        <v>0</v>
      </c>
      <c r="AP24">
        <v>0</v>
      </c>
      <c r="AQ24">
        <v>0</v>
      </c>
      <c r="AR24">
        <v>16.30001690386413</v>
      </c>
      <c r="AS24">
        <v>9.8114745946394919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41.973254430771938</v>
      </c>
      <c r="BB24">
        <f t="shared" si="0"/>
        <v>962.17158841066293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9.4238764545709515</v>
      </c>
      <c r="L25">
        <v>579.99421339688331</v>
      </c>
      <c r="M25">
        <v>28.303109730549384</v>
      </c>
      <c r="N25">
        <v>36.338505780531143</v>
      </c>
      <c r="O25">
        <v>0</v>
      </c>
      <c r="P25">
        <v>42.855617744571539</v>
      </c>
      <c r="Q25">
        <v>6.5432808694296085</v>
      </c>
      <c r="R25">
        <v>13.046534062271721</v>
      </c>
      <c r="S25">
        <v>8.1074562309562523</v>
      </c>
      <c r="T25">
        <v>0</v>
      </c>
      <c r="U25">
        <v>107.34719945677044</v>
      </c>
      <c r="V25">
        <v>6.3782402888766505</v>
      </c>
      <c r="W25">
        <v>14.272157087542057</v>
      </c>
      <c r="X25">
        <v>45.376191265988012</v>
      </c>
      <c r="Y25">
        <v>0</v>
      </c>
      <c r="Z25">
        <v>4.0319036764767269</v>
      </c>
      <c r="AA25">
        <v>4.3215895387184302</v>
      </c>
      <c r="AB25">
        <v>8.0783220550981873</v>
      </c>
      <c r="AC25">
        <v>5.9541343004411544</v>
      </c>
      <c r="AD25">
        <v>0</v>
      </c>
      <c r="AE25">
        <v>10.137176189476383</v>
      </c>
      <c r="AF25">
        <v>2.4869718764185595</v>
      </c>
      <c r="AG25">
        <v>12.352250072270309</v>
      </c>
      <c r="AH25">
        <v>14.583915111145897</v>
      </c>
      <c r="AI25">
        <v>0</v>
      </c>
      <c r="AJ25">
        <v>0</v>
      </c>
      <c r="AK25">
        <v>16.002944061599102</v>
      </c>
      <c r="AL25">
        <v>0</v>
      </c>
      <c r="AM25">
        <v>4.8617555675487996</v>
      </c>
      <c r="AN25">
        <v>0.95897259106658328</v>
      </c>
      <c r="AO25">
        <v>0</v>
      </c>
      <c r="AP25">
        <v>0</v>
      </c>
      <c r="AQ25">
        <v>0</v>
      </c>
      <c r="AR25">
        <v>16.30001690386413</v>
      </c>
      <c r="AS25">
        <v>10.013397399195636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42.137314785572485</v>
      </c>
      <c r="BB25">
        <f t="shared" si="0"/>
        <v>965.93241692668846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9.4238764545709515</v>
      </c>
      <c r="L26">
        <v>579.99421339688331</v>
      </c>
      <c r="M26">
        <v>28.303109730549384</v>
      </c>
      <c r="N26">
        <v>36.338505780531143</v>
      </c>
      <c r="O26">
        <v>0</v>
      </c>
      <c r="P26">
        <v>42.855617744571539</v>
      </c>
      <c r="Q26">
        <v>6.5432808694296085</v>
      </c>
      <c r="R26">
        <v>13.046534062271721</v>
      </c>
      <c r="S26">
        <v>8.1074562309562523</v>
      </c>
      <c r="T26">
        <v>0</v>
      </c>
      <c r="U26">
        <v>107.34719945677044</v>
      </c>
      <c r="V26">
        <v>6.3782402888766505</v>
      </c>
      <c r="W26">
        <v>14.272157087542057</v>
      </c>
      <c r="X26">
        <v>45.376191265988012</v>
      </c>
      <c r="Y26">
        <v>0</v>
      </c>
      <c r="Z26">
        <v>4.0319036764767269</v>
      </c>
      <c r="AA26">
        <v>8.6431790774368604</v>
      </c>
      <c r="AB26">
        <v>8.0783220550981873</v>
      </c>
      <c r="AC26">
        <v>5.9541343004411544</v>
      </c>
      <c r="AD26">
        <v>0</v>
      </c>
      <c r="AE26">
        <v>10.137176189476383</v>
      </c>
      <c r="AF26">
        <v>2.4869718764185595</v>
      </c>
      <c r="AG26">
        <v>12.352250072270309</v>
      </c>
      <c r="AH26">
        <v>20.093394132227093</v>
      </c>
      <c r="AI26">
        <v>0.97904768688689148</v>
      </c>
      <c r="AJ26">
        <v>0</v>
      </c>
      <c r="AK26">
        <v>16.002944061599102</v>
      </c>
      <c r="AL26">
        <v>0</v>
      </c>
      <c r="AM26">
        <v>4.8617555675487996</v>
      </c>
      <c r="AN26">
        <v>0.95897259106658328</v>
      </c>
      <c r="AO26">
        <v>0</v>
      </c>
      <c r="AP26">
        <v>0</v>
      </c>
      <c r="AQ26">
        <v>0</v>
      </c>
      <c r="AR26">
        <v>14.60209846303758</v>
      </c>
      <c r="AS26">
        <v>10.013397399195636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42.518204653857424</v>
      </c>
      <c r="BB26">
        <f t="shared" si="0"/>
        <v>974.6637248642636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9.4238764545709515</v>
      </c>
      <c r="L27">
        <v>579.99421339688331</v>
      </c>
      <c r="M27">
        <v>28.303109730549384</v>
      </c>
      <c r="N27">
        <v>36.338505780531143</v>
      </c>
      <c r="O27">
        <v>0</v>
      </c>
      <c r="P27">
        <v>42.855617744571539</v>
      </c>
      <c r="Q27">
        <v>6.5432808694296085</v>
      </c>
      <c r="R27">
        <v>13.046534062271721</v>
      </c>
      <c r="S27">
        <v>8.1074562309562523</v>
      </c>
      <c r="T27">
        <v>0</v>
      </c>
      <c r="U27">
        <v>107.34719945677044</v>
      </c>
      <c r="V27">
        <v>6.3782402888766505</v>
      </c>
      <c r="W27">
        <v>14.272157087542057</v>
      </c>
      <c r="X27">
        <v>45.376191265988012</v>
      </c>
      <c r="Y27">
        <v>0</v>
      </c>
      <c r="Z27">
        <v>4.0319036764767269</v>
      </c>
      <c r="AA27">
        <v>10.279084576915048</v>
      </c>
      <c r="AB27">
        <v>8.0783220550981873</v>
      </c>
      <c r="AC27">
        <v>5.9541343004411544</v>
      </c>
      <c r="AD27">
        <v>2.8038664974805534</v>
      </c>
      <c r="AE27">
        <v>10.137176189476383</v>
      </c>
      <c r="AF27">
        <v>2.4869718764185595</v>
      </c>
      <c r="AG27">
        <v>12.352250072270309</v>
      </c>
      <c r="AH27">
        <v>27.547395419014816</v>
      </c>
      <c r="AI27">
        <v>1.1748573353838514</v>
      </c>
      <c r="AJ27">
        <v>0</v>
      </c>
      <c r="AK27">
        <v>16.002944061599102</v>
      </c>
      <c r="AL27">
        <v>0</v>
      </c>
      <c r="AM27">
        <v>4.8617555675487996</v>
      </c>
      <c r="AN27">
        <v>0.95897259106658328</v>
      </c>
      <c r="AO27">
        <v>0</v>
      </c>
      <c r="AP27">
        <v>0</v>
      </c>
      <c r="AQ27">
        <v>6.860673411989672</v>
      </c>
      <c r="AR27">
        <v>14.60209846303758</v>
      </c>
      <c r="AS27">
        <v>10.013397399195636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43.310325369046353</v>
      </c>
      <c r="BB27">
        <f t="shared" si="0"/>
        <v>992.82186049330755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9.4238764545709515</v>
      </c>
      <c r="L28">
        <v>579.99421339688331</v>
      </c>
      <c r="M28">
        <v>28.303109730549384</v>
      </c>
      <c r="N28">
        <v>36.338505780531143</v>
      </c>
      <c r="O28">
        <v>0</v>
      </c>
      <c r="P28">
        <v>42.855617744571539</v>
      </c>
      <c r="Q28">
        <v>6.5432808694296085</v>
      </c>
      <c r="R28">
        <v>13.046534062271721</v>
      </c>
      <c r="S28">
        <v>8.1074562309562523</v>
      </c>
      <c r="T28">
        <v>0</v>
      </c>
      <c r="U28">
        <v>107.34719945677044</v>
      </c>
      <c r="V28">
        <v>6.3782402888766505</v>
      </c>
      <c r="W28">
        <v>14.272157087542057</v>
      </c>
      <c r="X28">
        <v>45.376191265988012</v>
      </c>
      <c r="Y28">
        <v>0</v>
      </c>
      <c r="Z28">
        <v>6.0478556748069288</v>
      </c>
      <c r="AA28">
        <v>12.964768616155293</v>
      </c>
      <c r="AB28">
        <v>8.0783220550981873</v>
      </c>
      <c r="AC28">
        <v>5.960010206738712</v>
      </c>
      <c r="AD28">
        <v>5.6077329949611068</v>
      </c>
      <c r="AE28">
        <v>15.20576484029019</v>
      </c>
      <c r="AF28">
        <v>2.4869718764185595</v>
      </c>
      <c r="AG28">
        <v>12.352250072270309</v>
      </c>
      <c r="AH28">
        <v>38.890440609997917</v>
      </c>
      <c r="AI28">
        <v>5.0910483607303716</v>
      </c>
      <c r="AJ28">
        <v>0</v>
      </c>
      <c r="AK28">
        <v>16.002944061599102</v>
      </c>
      <c r="AL28">
        <v>0</v>
      </c>
      <c r="AM28">
        <v>4.8617555675487996</v>
      </c>
      <c r="AN28">
        <v>0.95897259106658328</v>
      </c>
      <c r="AO28">
        <v>0</v>
      </c>
      <c r="AP28">
        <v>0</v>
      </c>
      <c r="AQ28">
        <v>10.291009984967788</v>
      </c>
      <c r="AR28">
        <v>14.60209846303758</v>
      </c>
      <c r="AS28">
        <v>9.8114745946394919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44.608951762861359</v>
      </c>
      <c r="BB28">
        <f t="shared" si="0"/>
        <v>1022.5908511764067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9.4238764545709515</v>
      </c>
      <c r="L29">
        <v>579.99421339688331</v>
      </c>
      <c r="M29">
        <v>28.303109730549384</v>
      </c>
      <c r="N29">
        <v>36.338505780531143</v>
      </c>
      <c r="O29">
        <v>0</v>
      </c>
      <c r="P29">
        <v>42.855617744571539</v>
      </c>
      <c r="Q29">
        <v>6.5432808694296085</v>
      </c>
      <c r="R29">
        <v>13.046534062271721</v>
      </c>
      <c r="S29">
        <v>8.1074562309562523</v>
      </c>
      <c r="T29">
        <v>0</v>
      </c>
      <c r="U29">
        <v>107.34719945677044</v>
      </c>
      <c r="V29">
        <v>6.3782402888766505</v>
      </c>
      <c r="W29">
        <v>14.272157087542057</v>
      </c>
      <c r="X29">
        <v>45.376191265988012</v>
      </c>
      <c r="Y29">
        <v>0</v>
      </c>
      <c r="Z29">
        <v>6.0478556748069288</v>
      </c>
      <c r="AA29">
        <v>12.964768616155293</v>
      </c>
      <c r="AB29">
        <v>12.154389068818572</v>
      </c>
      <c r="AC29">
        <v>8.9402114329260538</v>
      </c>
      <c r="AD29">
        <v>8.4115992133183486</v>
      </c>
      <c r="AE29">
        <v>15.20576484029019</v>
      </c>
      <c r="AF29">
        <v>4.9739434695230305</v>
      </c>
      <c r="AG29">
        <v>12.352250072270309</v>
      </c>
      <c r="AH29">
        <v>48.029694004383217</v>
      </c>
      <c r="AI29">
        <v>10.182096443661786</v>
      </c>
      <c r="AJ29">
        <v>0</v>
      </c>
      <c r="AK29">
        <v>16.002944061599102</v>
      </c>
      <c r="AL29">
        <v>0</v>
      </c>
      <c r="AM29">
        <v>4.8617555675487996</v>
      </c>
      <c r="AN29">
        <v>0.95897259106658328</v>
      </c>
      <c r="AO29">
        <v>0</v>
      </c>
      <c r="AP29">
        <v>0</v>
      </c>
      <c r="AQ29">
        <v>13.721346823979344</v>
      </c>
      <c r="AR29">
        <v>14.60209846303758</v>
      </c>
      <c r="AS29">
        <v>9.8114745946394919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45.863275477431124</v>
      </c>
      <c r="BB29">
        <f t="shared" si="0"/>
        <v>1051.3442718295344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9.4238764545709515</v>
      </c>
      <c r="L30">
        <v>579.99421339688331</v>
      </c>
      <c r="M30">
        <v>28.303109730549384</v>
      </c>
      <c r="N30">
        <v>36.338505780531143</v>
      </c>
      <c r="O30">
        <v>0</v>
      </c>
      <c r="P30">
        <v>42.855617744571539</v>
      </c>
      <c r="Q30">
        <v>6.5432808694296085</v>
      </c>
      <c r="R30">
        <v>13.046534062271721</v>
      </c>
      <c r="S30">
        <v>8.1074562309562523</v>
      </c>
      <c r="T30">
        <v>0</v>
      </c>
      <c r="U30">
        <v>107.34719945677044</v>
      </c>
      <c r="V30">
        <v>6.3782402888766505</v>
      </c>
      <c r="W30">
        <v>14.272157087542057</v>
      </c>
      <c r="X30">
        <v>45.376191265988012</v>
      </c>
      <c r="Y30">
        <v>0</v>
      </c>
      <c r="Z30">
        <v>6.0478556748069288</v>
      </c>
      <c r="AA30">
        <v>12.964768616155293</v>
      </c>
      <c r="AB30">
        <v>12.154389068818572</v>
      </c>
      <c r="AC30">
        <v>8.9402114329260538</v>
      </c>
      <c r="AD30">
        <v>11.215465710798906</v>
      </c>
      <c r="AE30">
        <v>15.20576484029019</v>
      </c>
      <c r="AF30">
        <v>4.9739434695230305</v>
      </c>
      <c r="AG30">
        <v>12.352250072270309</v>
      </c>
      <c r="AH30">
        <v>48.029694004383217</v>
      </c>
      <c r="AI30">
        <v>10.182096443661786</v>
      </c>
      <c r="AJ30">
        <v>0</v>
      </c>
      <c r="AK30">
        <v>16.002944061599102</v>
      </c>
      <c r="AL30">
        <v>0</v>
      </c>
      <c r="AM30">
        <v>4.8617555675487996</v>
      </c>
      <c r="AN30">
        <v>0.95897259106658328</v>
      </c>
      <c r="AO30">
        <v>0</v>
      </c>
      <c r="AP30">
        <v>0</v>
      </c>
      <c r="AQ30">
        <v>13.721346823979344</v>
      </c>
      <c r="AR30">
        <v>14.60209846303758</v>
      </c>
      <c r="AS30">
        <v>9.8114745946394919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45.980477097025805</v>
      </c>
      <c r="BB30">
        <f t="shared" si="0"/>
        <v>1054.0309367074203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9.8100605301607171</v>
      </c>
      <c r="L31">
        <v>580.00230440064615</v>
      </c>
      <c r="M31">
        <v>28.303109730549384</v>
      </c>
      <c r="N31">
        <v>36.338505780531143</v>
      </c>
      <c r="O31">
        <v>0</v>
      </c>
      <c r="P31">
        <v>42.855617744571539</v>
      </c>
      <c r="Q31">
        <v>6.5537870861616385</v>
      </c>
      <c r="R31">
        <v>13.046534062271721</v>
      </c>
      <c r="S31">
        <v>8.1086372707414185</v>
      </c>
      <c r="T31">
        <v>0</v>
      </c>
      <c r="U31">
        <v>107.34719945677044</v>
      </c>
      <c r="V31">
        <v>6.3782402888766505</v>
      </c>
      <c r="W31">
        <v>14.272157087542057</v>
      </c>
      <c r="X31">
        <v>45.376191265988012</v>
      </c>
      <c r="Y31">
        <v>0</v>
      </c>
      <c r="Z31">
        <v>6.0478556748069288</v>
      </c>
      <c r="AA31">
        <v>12.964768616155293</v>
      </c>
      <c r="AB31">
        <v>12.154389068818572</v>
      </c>
      <c r="AC31">
        <v>8.9402114329260538</v>
      </c>
      <c r="AD31">
        <v>11.215465710798906</v>
      </c>
      <c r="AE31">
        <v>15.20576484029019</v>
      </c>
      <c r="AF31">
        <v>4.9739434695230305</v>
      </c>
      <c r="AG31">
        <v>12.352250072270309</v>
      </c>
      <c r="AH31">
        <v>48.029694004383217</v>
      </c>
      <c r="AI31">
        <v>10.182096443661786</v>
      </c>
      <c r="AJ31">
        <v>0</v>
      </c>
      <c r="AK31">
        <v>16.002944061599102</v>
      </c>
      <c r="AL31">
        <v>0</v>
      </c>
      <c r="AM31">
        <v>4.8617555675487996</v>
      </c>
      <c r="AN31">
        <v>0.95897259106658328</v>
      </c>
      <c r="AO31">
        <v>0</v>
      </c>
      <c r="AP31">
        <v>0.19701393855539337</v>
      </c>
      <c r="AQ31">
        <v>13.721346823979344</v>
      </c>
      <c r="AR31">
        <v>16.30001690386413</v>
      </c>
      <c r="AS31">
        <v>9.8114745946394919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46.076654496123361</v>
      </c>
      <c r="BB31">
        <f t="shared" si="0"/>
        <v>1056.2356540235742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551.43645243169226</v>
      </c>
      <c r="M32">
        <v>28.303109730549384</v>
      </c>
      <c r="N32">
        <v>36.338505780531143</v>
      </c>
      <c r="O32">
        <v>0</v>
      </c>
      <c r="P32">
        <v>42.855617744571539</v>
      </c>
      <c r="Q32">
        <v>0.36506902973836564</v>
      </c>
      <c r="R32">
        <v>13.046534062271721</v>
      </c>
      <c r="S32">
        <v>0</v>
      </c>
      <c r="T32">
        <v>0</v>
      </c>
      <c r="U32">
        <v>107.34719945677044</v>
      </c>
      <c r="V32">
        <v>6.3782402888766505</v>
      </c>
      <c r="W32">
        <v>14.272157087542057</v>
      </c>
      <c r="X32">
        <v>45.376191265988012</v>
      </c>
      <c r="Y32">
        <v>0</v>
      </c>
      <c r="Z32">
        <v>6.0478556748069288</v>
      </c>
      <c r="AA32">
        <v>12.964768616155293</v>
      </c>
      <c r="AB32">
        <v>12.154389068818572</v>
      </c>
      <c r="AC32">
        <v>8.9402114329260538</v>
      </c>
      <c r="AD32">
        <v>11.215465710798906</v>
      </c>
      <c r="AE32">
        <v>15.20576484029019</v>
      </c>
      <c r="AF32">
        <v>4.9739434695230305</v>
      </c>
      <c r="AG32">
        <v>12.352250072270309</v>
      </c>
      <c r="AH32">
        <v>48.029694004383217</v>
      </c>
      <c r="AI32">
        <v>10.182096443661786</v>
      </c>
      <c r="AJ32">
        <v>0</v>
      </c>
      <c r="AK32">
        <v>16.002944061599102</v>
      </c>
      <c r="AL32">
        <v>0</v>
      </c>
      <c r="AM32">
        <v>4.8617555675487996</v>
      </c>
      <c r="AN32">
        <v>0.95897259106658328</v>
      </c>
      <c r="AO32">
        <v>0</v>
      </c>
      <c r="AP32">
        <v>0.19701393855539337</v>
      </c>
      <c r="AQ32">
        <v>13.721346823979344</v>
      </c>
      <c r="AR32">
        <v>16.30001690386413</v>
      </c>
      <c r="AS32">
        <v>9.8114745946394919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43.874911900984806</v>
      </c>
      <c r="BB32">
        <f t="shared" si="0"/>
        <v>1005.764128792434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431.12251646211422</v>
      </c>
      <c r="M33">
        <v>28.303109730549384</v>
      </c>
      <c r="N33">
        <v>36.338505780531143</v>
      </c>
      <c r="O33">
        <v>0</v>
      </c>
      <c r="P33">
        <v>42.855617744571539</v>
      </c>
      <c r="Q33">
        <v>0</v>
      </c>
      <c r="R33">
        <v>13.046534062271721</v>
      </c>
      <c r="S33">
        <v>0</v>
      </c>
      <c r="T33">
        <v>0</v>
      </c>
      <c r="U33">
        <v>107.34719945677044</v>
      </c>
      <c r="V33">
        <v>6.3782402888766505</v>
      </c>
      <c r="W33">
        <v>14.272157087542057</v>
      </c>
      <c r="X33">
        <v>45.376191265988012</v>
      </c>
      <c r="Y33">
        <v>0</v>
      </c>
      <c r="Z33">
        <v>4.0319036764767269</v>
      </c>
      <c r="AA33">
        <v>12.964768616155293</v>
      </c>
      <c r="AB33">
        <v>12.154389068818572</v>
      </c>
      <c r="AC33">
        <v>8.9402114329260538</v>
      </c>
      <c r="AD33">
        <v>8.4115992133183486</v>
      </c>
      <c r="AE33">
        <v>15.20576484029019</v>
      </c>
      <c r="AF33">
        <v>2.4869718764185595</v>
      </c>
      <c r="AG33">
        <v>12.352250072270309</v>
      </c>
      <c r="AH33">
        <v>40.024745003652676</v>
      </c>
      <c r="AI33">
        <v>5.0910483607303716</v>
      </c>
      <c r="AJ33">
        <v>0</v>
      </c>
      <c r="AK33">
        <v>16.002944061599102</v>
      </c>
      <c r="AL33">
        <v>0</v>
      </c>
      <c r="AM33">
        <v>4.8617555675487996</v>
      </c>
      <c r="AN33">
        <v>0.95897259106658328</v>
      </c>
      <c r="AO33">
        <v>0</v>
      </c>
      <c r="AP33">
        <v>0.19701393855539337</v>
      </c>
      <c r="AQ33">
        <v>10.291009984967788</v>
      </c>
      <c r="AR33">
        <v>14.60209846303758</v>
      </c>
      <c r="AS33">
        <v>9.8114745946394919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37.76333191750247</v>
      </c>
      <c r="BB33">
        <f t="shared" si="0"/>
        <v>865.66566132418461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318.82988144664898</v>
      </c>
      <c r="M34">
        <v>28.303109730549384</v>
      </c>
      <c r="N34">
        <v>36.338505780531143</v>
      </c>
      <c r="O34">
        <v>0</v>
      </c>
      <c r="P34">
        <v>42.855617744571539</v>
      </c>
      <c r="Q34">
        <v>2.3582403783585764</v>
      </c>
      <c r="R34">
        <v>13.046534062271721</v>
      </c>
      <c r="S34">
        <v>0</v>
      </c>
      <c r="T34">
        <v>0</v>
      </c>
      <c r="U34">
        <v>107.34719945677044</v>
      </c>
      <c r="V34">
        <v>6.3782402888766505</v>
      </c>
      <c r="W34">
        <v>14.272157087542057</v>
      </c>
      <c r="X34">
        <v>45.376191265988012</v>
      </c>
      <c r="Y34">
        <v>0</v>
      </c>
      <c r="Z34">
        <v>4.0319036764767269</v>
      </c>
      <c r="AA34">
        <v>12.964768616155293</v>
      </c>
      <c r="AB34">
        <v>12.154389068818572</v>
      </c>
      <c r="AC34">
        <v>8.9402114329260538</v>
      </c>
      <c r="AD34">
        <v>5.6077329949611068</v>
      </c>
      <c r="AE34">
        <v>10.137176189476383</v>
      </c>
      <c r="AF34">
        <v>2.4869718764185595</v>
      </c>
      <c r="AG34">
        <v>12.352250072270309</v>
      </c>
      <c r="AH34">
        <v>32.019796002922142</v>
      </c>
      <c r="AI34">
        <v>1.1748573353838514</v>
      </c>
      <c r="AJ34">
        <v>0</v>
      </c>
      <c r="AK34">
        <v>16.002944061599102</v>
      </c>
      <c r="AL34">
        <v>0</v>
      </c>
      <c r="AM34">
        <v>4.8617555675487996</v>
      </c>
      <c r="AN34">
        <v>0.95897259106658328</v>
      </c>
      <c r="AO34">
        <v>0</v>
      </c>
      <c r="AP34">
        <v>0.19701393855539337</v>
      </c>
      <c r="AQ34">
        <v>10.291009984967788</v>
      </c>
      <c r="AR34">
        <v>14.60209846303758</v>
      </c>
      <c r="AS34">
        <v>9.8114745946394919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32.340701955050044</v>
      </c>
      <c r="BB34">
        <f t="shared" si="0"/>
        <v>741.36030175428232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4.7590931960968188</v>
      </c>
      <c r="L35">
        <v>318.8298991228009</v>
      </c>
      <c r="M35">
        <v>28.303109730549384</v>
      </c>
      <c r="N35">
        <v>36.338505780531143</v>
      </c>
      <c r="O35">
        <v>0</v>
      </c>
      <c r="P35">
        <v>42.855617744571539</v>
      </c>
      <c r="Q35">
        <v>2.9018747492142878</v>
      </c>
      <c r="R35">
        <v>13.577541223126694</v>
      </c>
      <c r="S35">
        <v>0.99107097804743105</v>
      </c>
      <c r="T35">
        <v>0</v>
      </c>
      <c r="U35">
        <v>107.34719945677044</v>
      </c>
      <c r="V35">
        <v>6.3768216369512523</v>
      </c>
      <c r="W35">
        <v>14.272923648983744</v>
      </c>
      <c r="X35">
        <v>45.376191265988012</v>
      </c>
      <c r="Y35">
        <v>0</v>
      </c>
      <c r="Z35">
        <v>4.0319036764767269</v>
      </c>
      <c r="AA35">
        <v>12.964768616155293</v>
      </c>
      <c r="AB35">
        <v>12.154389068818572</v>
      </c>
      <c r="AC35">
        <v>8.9402114329260538</v>
      </c>
      <c r="AD35">
        <v>2.8038664974805534</v>
      </c>
      <c r="AE35">
        <v>5.051224633613197</v>
      </c>
      <c r="AF35">
        <v>0</v>
      </c>
      <c r="AG35">
        <v>12.352250072270309</v>
      </c>
      <c r="AH35">
        <v>24.014847315800459</v>
      </c>
      <c r="AI35">
        <v>0</v>
      </c>
      <c r="AJ35">
        <v>0</v>
      </c>
      <c r="AK35">
        <v>16.002944061599102</v>
      </c>
      <c r="AL35">
        <v>0</v>
      </c>
      <c r="AM35">
        <v>4.8617555675487996</v>
      </c>
      <c r="AN35">
        <v>0.95897259106658328</v>
      </c>
      <c r="AO35">
        <v>0</v>
      </c>
      <c r="AP35">
        <v>1.8519319189165959</v>
      </c>
      <c r="AQ35">
        <v>10.291009984967788</v>
      </c>
      <c r="AR35">
        <v>14.60209846303758</v>
      </c>
      <c r="AS35">
        <v>9.8114745946394919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31.877662175810023</v>
      </c>
      <c r="BB35">
        <f t="shared" si="0"/>
        <v>730.74583485313883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318.8298991228009</v>
      </c>
      <c r="M36">
        <v>28.303109730549384</v>
      </c>
      <c r="N36">
        <v>36.338505780531143</v>
      </c>
      <c r="O36">
        <v>0</v>
      </c>
      <c r="P36">
        <v>42.855617744571539</v>
      </c>
      <c r="Q36">
        <v>2.9018747492142878</v>
      </c>
      <c r="R36">
        <v>13.047578775148976</v>
      </c>
      <c r="S36">
        <v>0.99107097804743105</v>
      </c>
      <c r="T36">
        <v>0</v>
      </c>
      <c r="U36">
        <v>107.34719945677044</v>
      </c>
      <c r="V36">
        <v>6.3768216369512523</v>
      </c>
      <c r="W36">
        <v>14.272923648983744</v>
      </c>
      <c r="X36">
        <v>45.376191265988012</v>
      </c>
      <c r="Y36">
        <v>0</v>
      </c>
      <c r="Z36">
        <v>4.0319036764767269</v>
      </c>
      <c r="AA36">
        <v>12.964768616155293</v>
      </c>
      <c r="AB36">
        <v>12.154389068818572</v>
      </c>
      <c r="AC36">
        <v>8.9402114329260538</v>
      </c>
      <c r="AD36">
        <v>0</v>
      </c>
      <c r="AE36">
        <v>5.051224633613197</v>
      </c>
      <c r="AF36">
        <v>0</v>
      </c>
      <c r="AG36">
        <v>12.352250072270309</v>
      </c>
      <c r="AH36">
        <v>16.009898315069922</v>
      </c>
      <c r="AI36">
        <v>0</v>
      </c>
      <c r="AJ36">
        <v>0</v>
      </c>
      <c r="AK36">
        <v>16.002944061599102</v>
      </c>
      <c r="AL36">
        <v>0</v>
      </c>
      <c r="AM36">
        <v>4.8617555675487996</v>
      </c>
      <c r="AN36">
        <v>0.95897259106658328</v>
      </c>
      <c r="AO36">
        <v>0</v>
      </c>
      <c r="AP36">
        <v>1.8519319189165959</v>
      </c>
      <c r="AQ36">
        <v>6.860673411989672</v>
      </c>
      <c r="AR36">
        <v>14.60209846303758</v>
      </c>
      <c r="AS36">
        <v>9.8114745946394919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31.061383093312003</v>
      </c>
      <c r="BB36">
        <f t="shared" si="0"/>
        <v>712.03390622037307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318.8298991228009</v>
      </c>
      <c r="M37">
        <v>28.303109730549384</v>
      </c>
      <c r="N37">
        <v>36.338505780531143</v>
      </c>
      <c r="O37">
        <v>0</v>
      </c>
      <c r="P37">
        <v>42.855617744571539</v>
      </c>
      <c r="Q37">
        <v>2.9018747492142878</v>
      </c>
      <c r="R37">
        <v>13.047578775148976</v>
      </c>
      <c r="S37">
        <v>0.99107097804743105</v>
      </c>
      <c r="T37">
        <v>0</v>
      </c>
      <c r="U37">
        <v>107.34719945677044</v>
      </c>
      <c r="V37">
        <v>6.3768216369512523</v>
      </c>
      <c r="W37">
        <v>14.272923648983744</v>
      </c>
      <c r="X37">
        <v>45.376191265988012</v>
      </c>
      <c r="Y37">
        <v>0</v>
      </c>
      <c r="Z37">
        <v>4.0319036764767269</v>
      </c>
      <c r="AA37">
        <v>8.6431790774368604</v>
      </c>
      <c r="AB37">
        <v>12.154389068818572</v>
      </c>
      <c r="AC37">
        <v>5.9541343004411544</v>
      </c>
      <c r="AD37">
        <v>0</v>
      </c>
      <c r="AE37">
        <v>5.051224633613197</v>
      </c>
      <c r="AF37">
        <v>0</v>
      </c>
      <c r="AG37">
        <v>12.352250072270309</v>
      </c>
      <c r="AH37">
        <v>8.0049490007305355</v>
      </c>
      <c r="AI37">
        <v>0</v>
      </c>
      <c r="AJ37">
        <v>0</v>
      </c>
      <c r="AK37">
        <v>16.002944061599102</v>
      </c>
      <c r="AL37">
        <v>0</v>
      </c>
      <c r="AM37">
        <v>4.8617555675487996</v>
      </c>
      <c r="AN37">
        <v>0.95897259106658328</v>
      </c>
      <c r="AO37">
        <v>0</v>
      </c>
      <c r="AP37">
        <v>1.8519319189165959</v>
      </c>
      <c r="AQ37">
        <v>6.860673411989672</v>
      </c>
      <c r="AR37">
        <v>14.60209846303758</v>
      </c>
      <c r="AS37">
        <v>9.8114745946394919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30.421315745116317</v>
      </c>
      <c r="BB37">
        <f t="shared" si="0"/>
        <v>697.36135758302612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318.8298991228009</v>
      </c>
      <c r="M38">
        <v>28.303109730549384</v>
      </c>
      <c r="N38">
        <v>36.338505780531143</v>
      </c>
      <c r="O38">
        <v>0</v>
      </c>
      <c r="P38">
        <v>42.855617744571539</v>
      </c>
      <c r="Q38">
        <v>2.9018747492142878</v>
      </c>
      <c r="R38">
        <v>13.047578775148976</v>
      </c>
      <c r="S38">
        <v>1.0124305725070666</v>
      </c>
      <c r="T38">
        <v>0</v>
      </c>
      <c r="U38">
        <v>107.34719945677044</v>
      </c>
      <c r="V38">
        <v>6.3768216369512523</v>
      </c>
      <c r="W38">
        <v>14.272923648983744</v>
      </c>
      <c r="X38">
        <v>45.376191265988012</v>
      </c>
      <c r="Y38">
        <v>0</v>
      </c>
      <c r="Z38">
        <v>4.0319036764767269</v>
      </c>
      <c r="AA38">
        <v>8.6431790774368604</v>
      </c>
      <c r="AB38">
        <v>12.154389068818572</v>
      </c>
      <c r="AC38">
        <v>5.9541343004411544</v>
      </c>
      <c r="AD38">
        <v>0</v>
      </c>
      <c r="AE38">
        <v>5.051224633613197</v>
      </c>
      <c r="AF38">
        <v>0</v>
      </c>
      <c r="AG38">
        <v>12.352250072270309</v>
      </c>
      <c r="AH38">
        <v>8.0049490007305355</v>
      </c>
      <c r="AI38">
        <v>0</v>
      </c>
      <c r="AJ38">
        <v>0</v>
      </c>
      <c r="AK38">
        <v>16.002944061599102</v>
      </c>
      <c r="AL38">
        <v>0</v>
      </c>
      <c r="AM38">
        <v>4.8617555675487996</v>
      </c>
      <c r="AN38">
        <v>0.95897259106658328</v>
      </c>
      <c r="AO38">
        <v>0</v>
      </c>
      <c r="AP38">
        <v>1.8519319189165959</v>
      </c>
      <c r="AQ38">
        <v>6.860673411989672</v>
      </c>
      <c r="AR38">
        <v>16.30001690386413</v>
      </c>
      <c r="AS38">
        <v>9.8114745946394919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30.493181566991282</v>
      </c>
      <c r="BB38">
        <f t="shared" si="0"/>
        <v>699.00876979643726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318.8298991228009</v>
      </c>
      <c r="M39">
        <v>28.303109730549384</v>
      </c>
      <c r="N39">
        <v>36.338505780531143</v>
      </c>
      <c r="O39">
        <v>0</v>
      </c>
      <c r="P39">
        <v>42.855617744571539</v>
      </c>
      <c r="Q39">
        <v>0</v>
      </c>
      <c r="R39">
        <v>13.047578775148976</v>
      </c>
      <c r="S39">
        <v>1.0124305725070666</v>
      </c>
      <c r="T39">
        <v>0</v>
      </c>
      <c r="U39">
        <v>107.34719945677044</v>
      </c>
      <c r="V39">
        <v>6.3768216369512523</v>
      </c>
      <c r="W39">
        <v>14.272923648983744</v>
      </c>
      <c r="X39">
        <v>45.376191265988012</v>
      </c>
      <c r="Y39">
        <v>0</v>
      </c>
      <c r="Z39">
        <v>4.0319036764767269</v>
      </c>
      <c r="AA39">
        <v>4.3215895387184302</v>
      </c>
      <c r="AB39">
        <v>12.154389068818572</v>
      </c>
      <c r="AC39">
        <v>5.9541343004411544</v>
      </c>
      <c r="AD39">
        <v>0</v>
      </c>
      <c r="AE39">
        <v>0</v>
      </c>
      <c r="AF39">
        <v>0</v>
      </c>
      <c r="AG39">
        <v>12.352250072270309</v>
      </c>
      <c r="AH39">
        <v>8.0049490007305355</v>
      </c>
      <c r="AI39">
        <v>0</v>
      </c>
      <c r="AJ39">
        <v>0</v>
      </c>
      <c r="AK39">
        <v>16.002944061599102</v>
      </c>
      <c r="AL39">
        <v>0</v>
      </c>
      <c r="AM39">
        <v>4.8617555675487996</v>
      </c>
      <c r="AN39">
        <v>0.95897259106658328</v>
      </c>
      <c r="AO39">
        <v>0</v>
      </c>
      <c r="AP39">
        <v>1.8519319189165959</v>
      </c>
      <c r="AQ39">
        <v>6.860673411989672</v>
      </c>
      <c r="AR39">
        <v>16.30001690386413</v>
      </c>
      <c r="AS39">
        <v>9.8114745946394919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29.980099570070664</v>
      </c>
      <c r="BB39">
        <f t="shared" si="0"/>
        <v>687.24716287181195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318.8298991228009</v>
      </c>
      <c r="M40">
        <v>28.303109730549384</v>
      </c>
      <c r="N40">
        <v>36.338505780531143</v>
      </c>
      <c r="O40">
        <v>0</v>
      </c>
      <c r="P40">
        <v>42.855617744571539</v>
      </c>
      <c r="Q40">
        <v>0</v>
      </c>
      <c r="R40">
        <v>13.047578775148976</v>
      </c>
      <c r="S40">
        <v>1.0124305725070666</v>
      </c>
      <c r="T40">
        <v>0</v>
      </c>
      <c r="U40">
        <v>107.34719945677044</v>
      </c>
      <c r="V40">
        <v>6.3768216369512523</v>
      </c>
      <c r="W40">
        <v>14.272923648983744</v>
      </c>
      <c r="X40">
        <v>45.376191265988012</v>
      </c>
      <c r="Y40">
        <v>0</v>
      </c>
      <c r="Z40">
        <v>4.0319036764767269</v>
      </c>
      <c r="AA40">
        <v>0</v>
      </c>
      <c r="AB40">
        <v>8.0783220550981873</v>
      </c>
      <c r="AC40">
        <v>5.9541343004411544</v>
      </c>
      <c r="AD40">
        <v>0</v>
      </c>
      <c r="AE40">
        <v>0</v>
      </c>
      <c r="AF40">
        <v>0</v>
      </c>
      <c r="AG40">
        <v>12.352250072270309</v>
      </c>
      <c r="AH40">
        <v>8.0049490007305355</v>
      </c>
      <c r="AI40">
        <v>0</v>
      </c>
      <c r="AJ40">
        <v>0</v>
      </c>
      <c r="AK40">
        <v>16.002944061599102</v>
      </c>
      <c r="AL40">
        <v>0</v>
      </c>
      <c r="AM40">
        <v>4.8617555675487996</v>
      </c>
      <c r="AN40">
        <v>0.95897259106658328</v>
      </c>
      <c r="AO40">
        <v>0</v>
      </c>
      <c r="AP40">
        <v>1.8519319189165959</v>
      </c>
      <c r="AQ40">
        <v>6.860673411989672</v>
      </c>
      <c r="AR40">
        <v>14.60209846303758</v>
      </c>
      <c r="AS40">
        <v>9.8114745946394919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29.558104535352172</v>
      </c>
      <c r="BB40">
        <f t="shared" si="0"/>
        <v>677.573582913265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318.8298991228009</v>
      </c>
      <c r="M41">
        <v>28.303109730549384</v>
      </c>
      <c r="N41">
        <v>36.338505780531143</v>
      </c>
      <c r="O41">
        <v>0</v>
      </c>
      <c r="P41">
        <v>42.855617744571539</v>
      </c>
      <c r="Q41">
        <v>2.9021328229106147</v>
      </c>
      <c r="R41">
        <v>13.047578775148976</v>
      </c>
      <c r="S41">
        <v>2.0356234091519005</v>
      </c>
      <c r="T41">
        <v>0</v>
      </c>
      <c r="U41">
        <v>107.34719945677044</v>
      </c>
      <c r="V41">
        <v>6.3768216369512523</v>
      </c>
      <c r="W41">
        <v>14.272923648983744</v>
      </c>
      <c r="X41">
        <v>45.376191265988012</v>
      </c>
      <c r="Y41">
        <v>0</v>
      </c>
      <c r="Z41">
        <v>4.0319036764767269</v>
      </c>
      <c r="AA41">
        <v>0</v>
      </c>
      <c r="AB41">
        <v>8.0783220550981873</v>
      </c>
      <c r="AC41">
        <v>2.9770674280149372</v>
      </c>
      <c r="AD41">
        <v>0</v>
      </c>
      <c r="AE41">
        <v>0</v>
      </c>
      <c r="AF41">
        <v>0</v>
      </c>
      <c r="AG41">
        <v>12.352250072270309</v>
      </c>
      <c r="AH41">
        <v>8.0049490007305355</v>
      </c>
      <c r="AI41">
        <v>0</v>
      </c>
      <c r="AJ41">
        <v>0</v>
      </c>
      <c r="AK41">
        <v>16.002944061599102</v>
      </c>
      <c r="AL41">
        <v>0</v>
      </c>
      <c r="AM41">
        <v>4.8617555675487996</v>
      </c>
      <c r="AN41">
        <v>0.95897259106658328</v>
      </c>
      <c r="AO41">
        <v>0</v>
      </c>
      <c r="AP41">
        <v>7.8805511386736055E-2</v>
      </c>
      <c r="AQ41">
        <v>6.860673411989672</v>
      </c>
      <c r="AR41">
        <v>14.60209846303758</v>
      </c>
      <c r="AS41">
        <v>9.8114745946394919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29.523625068819427</v>
      </c>
      <c r="BB41">
        <f t="shared" si="0"/>
        <v>676.78319475939702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318.8298991228009</v>
      </c>
      <c r="M42">
        <v>28.303109730549384</v>
      </c>
      <c r="N42">
        <v>36.338505780531143</v>
      </c>
      <c r="O42">
        <v>0</v>
      </c>
      <c r="P42">
        <v>42.855617744571539</v>
      </c>
      <c r="Q42">
        <v>2.9021328229106147</v>
      </c>
      <c r="R42">
        <v>13.047578775148976</v>
      </c>
      <c r="S42">
        <v>2.0356234091519005</v>
      </c>
      <c r="T42">
        <v>0</v>
      </c>
      <c r="U42">
        <v>107.34719945677044</v>
      </c>
      <c r="V42">
        <v>6.3768216369512523</v>
      </c>
      <c r="W42">
        <v>14.272923648983744</v>
      </c>
      <c r="X42">
        <v>45.376191265988012</v>
      </c>
      <c r="Y42">
        <v>0</v>
      </c>
      <c r="Z42">
        <v>4.0319036764767269</v>
      </c>
      <c r="AA42">
        <v>0</v>
      </c>
      <c r="AB42">
        <v>4.0186575807775968</v>
      </c>
      <c r="AC42">
        <v>2.9770674280149372</v>
      </c>
      <c r="AD42">
        <v>0</v>
      </c>
      <c r="AE42">
        <v>0</v>
      </c>
      <c r="AF42">
        <v>0</v>
      </c>
      <c r="AG42">
        <v>12.352250072270309</v>
      </c>
      <c r="AH42">
        <v>6.8706442934669179</v>
      </c>
      <c r="AI42">
        <v>0</v>
      </c>
      <c r="AJ42">
        <v>0</v>
      </c>
      <c r="AK42">
        <v>16.002944061599102</v>
      </c>
      <c r="AL42">
        <v>0</v>
      </c>
      <c r="AM42">
        <v>4.8617555675487996</v>
      </c>
      <c r="AN42">
        <v>0.95897259106658328</v>
      </c>
      <c r="AO42">
        <v>0</v>
      </c>
      <c r="AP42">
        <v>7.8805511386736055E-2</v>
      </c>
      <c r="AQ42">
        <v>6.860673411989672</v>
      </c>
      <c r="AR42">
        <v>14.60209846303758</v>
      </c>
      <c r="AS42">
        <v>9.8114745946394919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29.306517157029205</v>
      </c>
      <c r="BB42">
        <f t="shared" si="0"/>
        <v>671.80633348960305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318.8298991228009</v>
      </c>
      <c r="M43">
        <v>28.303109730549384</v>
      </c>
      <c r="N43">
        <v>36.338505780531143</v>
      </c>
      <c r="O43">
        <v>0</v>
      </c>
      <c r="P43">
        <v>42.855617744571539</v>
      </c>
      <c r="Q43">
        <v>2.8802095444433227</v>
      </c>
      <c r="R43">
        <v>13.047578775148976</v>
      </c>
      <c r="S43">
        <v>3.0905816555203538</v>
      </c>
      <c r="T43">
        <v>0</v>
      </c>
      <c r="U43">
        <v>107.34719945677044</v>
      </c>
      <c r="V43">
        <v>6.3768216369512523</v>
      </c>
      <c r="W43">
        <v>14.272923648983744</v>
      </c>
      <c r="X43">
        <v>45.376191265988012</v>
      </c>
      <c r="Y43">
        <v>0</v>
      </c>
      <c r="Z43">
        <v>4.0319036764767269</v>
      </c>
      <c r="AA43">
        <v>0</v>
      </c>
      <c r="AB43">
        <v>4.0186575807775968</v>
      </c>
      <c r="AC43">
        <v>0</v>
      </c>
      <c r="AD43">
        <v>0</v>
      </c>
      <c r="AE43">
        <v>0</v>
      </c>
      <c r="AF43">
        <v>0</v>
      </c>
      <c r="AG43">
        <v>12.352250072270309</v>
      </c>
      <c r="AH43">
        <v>6.4817401539344592</v>
      </c>
      <c r="AI43">
        <v>0</v>
      </c>
      <c r="AJ43">
        <v>0</v>
      </c>
      <c r="AK43">
        <v>16.002944061599102</v>
      </c>
      <c r="AL43">
        <v>0</v>
      </c>
      <c r="AM43">
        <v>4.8617555675487996</v>
      </c>
      <c r="AN43">
        <v>0.95897259106658328</v>
      </c>
      <c r="AO43">
        <v>0</v>
      </c>
      <c r="AP43">
        <v>7.8805511386736055E-2</v>
      </c>
      <c r="AQ43">
        <v>6.860673411989672</v>
      </c>
      <c r="AR43">
        <v>14.60209846303758</v>
      </c>
      <c r="AS43">
        <v>9.8114745946394919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29.209000407163998</v>
      </c>
      <c r="BB43">
        <f t="shared" si="0"/>
        <v>669.57091363982204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318.8298991228009</v>
      </c>
      <c r="M44">
        <v>28.303109730549384</v>
      </c>
      <c r="N44">
        <v>36.338505780531143</v>
      </c>
      <c r="O44">
        <v>0</v>
      </c>
      <c r="P44">
        <v>42.855617744571539</v>
      </c>
      <c r="Q44">
        <v>2.8809614448030225</v>
      </c>
      <c r="R44">
        <v>13.047578775148976</v>
      </c>
      <c r="S44">
        <v>2.7956053703488455</v>
      </c>
      <c r="T44">
        <v>0</v>
      </c>
      <c r="U44">
        <v>107.34719945677044</v>
      </c>
      <c r="V44">
        <v>6.3768216369512523</v>
      </c>
      <c r="W44">
        <v>14.272923648983744</v>
      </c>
      <c r="X44">
        <v>45.376191265988012</v>
      </c>
      <c r="Y44">
        <v>0</v>
      </c>
      <c r="Z44">
        <v>4.0319036764767269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12.352250072270309</v>
      </c>
      <c r="AH44">
        <v>6.4817401539344592</v>
      </c>
      <c r="AI44">
        <v>0</v>
      </c>
      <c r="AJ44">
        <v>0</v>
      </c>
      <c r="AK44">
        <v>16.002944061599102</v>
      </c>
      <c r="AL44">
        <v>0</v>
      </c>
      <c r="AM44">
        <v>4.8617555675487996</v>
      </c>
      <c r="AN44">
        <v>0.95897259106658328</v>
      </c>
      <c r="AO44">
        <v>0</v>
      </c>
      <c r="AP44">
        <v>7.8805511386736055E-2</v>
      </c>
      <c r="AQ44">
        <v>6.860673411989672</v>
      </c>
      <c r="AR44">
        <v>14.60209846303758</v>
      </c>
      <c r="AS44">
        <v>9.8114745946394919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29.028721941002352</v>
      </c>
      <c r="BB44">
        <f t="shared" si="0"/>
        <v>665.43831014039426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318.8298991228009</v>
      </c>
      <c r="M45">
        <v>28.303109730549384</v>
      </c>
      <c r="N45">
        <v>36.338505780531143</v>
      </c>
      <c r="O45">
        <v>0</v>
      </c>
      <c r="P45">
        <v>42.855617744571539</v>
      </c>
      <c r="Q45">
        <v>2.8809614448030225</v>
      </c>
      <c r="R45">
        <v>0</v>
      </c>
      <c r="S45">
        <v>2.7956053703488455</v>
      </c>
      <c r="T45">
        <v>0</v>
      </c>
      <c r="U45">
        <v>107.34719945677044</v>
      </c>
      <c r="V45">
        <v>0</v>
      </c>
      <c r="W45">
        <v>2.0034601997859562</v>
      </c>
      <c r="X45">
        <v>45.376191265988012</v>
      </c>
      <c r="Y45">
        <v>0</v>
      </c>
      <c r="Z45">
        <v>4.0319036764767269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12.352250072270309</v>
      </c>
      <c r="AH45">
        <v>0</v>
      </c>
      <c r="AI45">
        <v>0</v>
      </c>
      <c r="AJ45">
        <v>0</v>
      </c>
      <c r="AK45">
        <v>16.002944061599102</v>
      </c>
      <c r="AL45">
        <v>0</v>
      </c>
      <c r="AM45">
        <v>4.8617555675487996</v>
      </c>
      <c r="AN45">
        <v>0.95897259106658328</v>
      </c>
      <c r="AO45">
        <v>0</v>
      </c>
      <c r="AP45">
        <v>7.8805511386736055E-2</v>
      </c>
      <c r="AQ45">
        <v>6.860673411989672</v>
      </c>
      <c r="AR45">
        <v>14.60209846303758</v>
      </c>
      <c r="AS45">
        <v>9.8114745946394919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27.432981693165637</v>
      </c>
      <c r="BB45">
        <f t="shared" si="0"/>
        <v>628.85844637299851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318.8298991228009</v>
      </c>
      <c r="M46">
        <v>28.303109730549384</v>
      </c>
      <c r="N46">
        <v>36.338505780531143</v>
      </c>
      <c r="O46">
        <v>0</v>
      </c>
      <c r="P46">
        <v>42.855617744571539</v>
      </c>
      <c r="Q46">
        <v>2.8809614448030225</v>
      </c>
      <c r="R46">
        <v>0</v>
      </c>
      <c r="S46">
        <v>2.7956053703488455</v>
      </c>
      <c r="T46">
        <v>0</v>
      </c>
      <c r="U46">
        <v>107.34719945677044</v>
      </c>
      <c r="V46">
        <v>0</v>
      </c>
      <c r="W46">
        <v>2.0034601997859562</v>
      </c>
      <c r="X46">
        <v>45.376191265988012</v>
      </c>
      <c r="Y46">
        <v>0</v>
      </c>
      <c r="Z46">
        <v>4.0319036764767269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12.352250072270309</v>
      </c>
      <c r="AH46">
        <v>0</v>
      </c>
      <c r="AI46">
        <v>0</v>
      </c>
      <c r="AJ46">
        <v>0</v>
      </c>
      <c r="AK46">
        <v>16.002944061599102</v>
      </c>
      <c r="AL46">
        <v>0</v>
      </c>
      <c r="AM46">
        <v>4.8617555675487996</v>
      </c>
      <c r="AN46">
        <v>0.95897259106658328</v>
      </c>
      <c r="AO46">
        <v>0</v>
      </c>
      <c r="AP46">
        <v>7.8805511386736055E-2</v>
      </c>
      <c r="AQ46">
        <v>6.860673411989672</v>
      </c>
      <c r="AR46">
        <v>14.60209846303758</v>
      </c>
      <c r="AS46">
        <v>9.8114745946394919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27.432981693165637</v>
      </c>
      <c r="BB46">
        <f t="shared" si="0"/>
        <v>628.85844637299851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319.23756915770144</v>
      </c>
      <c r="M47">
        <v>28.303109730549384</v>
      </c>
      <c r="N47">
        <v>36.338505780531143</v>
      </c>
      <c r="O47">
        <v>0</v>
      </c>
      <c r="P47">
        <v>42.855617744571539</v>
      </c>
      <c r="Q47">
        <v>2.8809614448030225</v>
      </c>
      <c r="R47">
        <v>0</v>
      </c>
      <c r="S47">
        <v>2.7956053703488455</v>
      </c>
      <c r="T47">
        <v>0</v>
      </c>
      <c r="U47">
        <v>107.34719945677044</v>
      </c>
      <c r="V47">
        <v>0</v>
      </c>
      <c r="W47">
        <v>2.0034601997859562</v>
      </c>
      <c r="X47">
        <v>10.029132835219643</v>
      </c>
      <c r="Y47">
        <v>0</v>
      </c>
      <c r="Z47">
        <v>4.0319036764767269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12.352250072270309</v>
      </c>
      <c r="AH47">
        <v>0</v>
      </c>
      <c r="AI47">
        <v>0</v>
      </c>
      <c r="AJ47">
        <v>0</v>
      </c>
      <c r="AK47">
        <v>16.002944061599102</v>
      </c>
      <c r="AL47">
        <v>0</v>
      </c>
      <c r="AM47">
        <v>4.8617555675487996</v>
      </c>
      <c r="AN47">
        <v>0.95897259106658328</v>
      </c>
      <c r="AO47">
        <v>0</v>
      </c>
      <c r="AP47">
        <v>7.8805511386736055E-2</v>
      </c>
      <c r="AQ47">
        <v>6.860673411989672</v>
      </c>
      <c r="AR47">
        <v>14.60209846303758</v>
      </c>
      <c r="AS47">
        <v>9.8114745946394919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25.972515258218372</v>
      </c>
      <c r="BB47">
        <f t="shared" si="0"/>
        <v>595.37952441207801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319.23756915770144</v>
      </c>
      <c r="M48">
        <v>28.303109730549384</v>
      </c>
      <c r="N48">
        <v>36.338505780531143</v>
      </c>
      <c r="O48">
        <v>0</v>
      </c>
      <c r="P48">
        <v>42.855617744571539</v>
      </c>
      <c r="Q48">
        <v>2.8809614448030225</v>
      </c>
      <c r="R48">
        <v>0</v>
      </c>
      <c r="S48">
        <v>2.7956053703488455</v>
      </c>
      <c r="T48">
        <v>0</v>
      </c>
      <c r="U48">
        <v>107.34719945677044</v>
      </c>
      <c r="V48">
        <v>0</v>
      </c>
      <c r="W48">
        <v>2.0034601997859562</v>
      </c>
      <c r="X48">
        <v>10.029132835219643</v>
      </c>
      <c r="Y48">
        <v>0</v>
      </c>
      <c r="Z48">
        <v>4.0319036764767269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12.352250072270309</v>
      </c>
      <c r="AH48">
        <v>0</v>
      </c>
      <c r="AI48">
        <v>0</v>
      </c>
      <c r="AJ48">
        <v>0</v>
      </c>
      <c r="AK48">
        <v>16.002944061599102</v>
      </c>
      <c r="AL48">
        <v>0</v>
      </c>
      <c r="AM48">
        <v>4.8617555675487996</v>
      </c>
      <c r="AN48">
        <v>0.95897259106658328</v>
      </c>
      <c r="AO48">
        <v>0</v>
      </c>
      <c r="AP48">
        <v>7.8805511386736055E-2</v>
      </c>
      <c r="AQ48">
        <v>6.860673411989672</v>
      </c>
      <c r="AR48">
        <v>14.60209846303758</v>
      </c>
      <c r="AS48">
        <v>9.8114745946394919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25.972515258218372</v>
      </c>
      <c r="BB48">
        <f t="shared" si="0"/>
        <v>595.37952441207801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319.23756915770144</v>
      </c>
      <c r="M49">
        <v>28.303109730549384</v>
      </c>
      <c r="N49">
        <v>36.338505780531143</v>
      </c>
      <c r="O49">
        <v>0</v>
      </c>
      <c r="P49">
        <v>42.855617744571539</v>
      </c>
      <c r="Q49">
        <v>0.76208115646899977</v>
      </c>
      <c r="R49">
        <v>0</v>
      </c>
      <c r="S49">
        <v>2.7956053703488455</v>
      </c>
      <c r="T49">
        <v>0</v>
      </c>
      <c r="U49">
        <v>107.34719945677044</v>
      </c>
      <c r="V49">
        <v>0</v>
      </c>
      <c r="W49">
        <v>2.0034601997859562</v>
      </c>
      <c r="X49">
        <v>10.029132835219643</v>
      </c>
      <c r="Y49">
        <v>0</v>
      </c>
      <c r="Z49">
        <v>4.0319036764767269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12.352250072270309</v>
      </c>
      <c r="AH49">
        <v>0</v>
      </c>
      <c r="AI49">
        <v>0</v>
      </c>
      <c r="AJ49">
        <v>0</v>
      </c>
      <c r="AK49">
        <v>16.002944061599102</v>
      </c>
      <c r="AL49">
        <v>0</v>
      </c>
      <c r="AM49">
        <v>4.8617555675487996</v>
      </c>
      <c r="AN49">
        <v>0.95897259106658328</v>
      </c>
      <c r="AO49">
        <v>0</v>
      </c>
      <c r="AP49">
        <v>7.8805511386736055E-2</v>
      </c>
      <c r="AQ49">
        <v>6.860673411989672</v>
      </c>
      <c r="AR49">
        <v>14.60209846303758</v>
      </c>
      <c r="AS49">
        <v>9.8114745946394919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25.883946062166011</v>
      </c>
      <c r="BB49">
        <f t="shared" si="0"/>
        <v>593.34921331979638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319.23756915770144</v>
      </c>
      <c r="M50">
        <v>28.303109730549384</v>
      </c>
      <c r="N50">
        <v>36.338505780531143</v>
      </c>
      <c r="O50">
        <v>0</v>
      </c>
      <c r="P50">
        <v>42.855617744571539</v>
      </c>
      <c r="Q50">
        <v>7.420946331429612E-2</v>
      </c>
      <c r="R50">
        <v>0</v>
      </c>
      <c r="S50">
        <v>1.0221726846629862</v>
      </c>
      <c r="T50">
        <v>0</v>
      </c>
      <c r="U50">
        <v>107.34719945677044</v>
      </c>
      <c r="V50">
        <v>0</v>
      </c>
      <c r="W50">
        <v>2.0034601997859562</v>
      </c>
      <c r="X50">
        <v>10.029132835219643</v>
      </c>
      <c r="Y50">
        <v>0</v>
      </c>
      <c r="Z50">
        <v>4.0319036764767269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12.352250072270309</v>
      </c>
      <c r="AH50">
        <v>0</v>
      </c>
      <c r="AI50">
        <v>0</v>
      </c>
      <c r="AJ50">
        <v>0</v>
      </c>
      <c r="AK50">
        <v>16.002944061599102</v>
      </c>
      <c r="AL50">
        <v>0</v>
      </c>
      <c r="AM50">
        <v>4.8617555675487996</v>
      </c>
      <c r="AN50">
        <v>0.95897259106658328</v>
      </c>
      <c r="AO50">
        <v>0</v>
      </c>
      <c r="AP50">
        <v>7.8805511386736055E-2</v>
      </c>
      <c r="AQ50">
        <v>6.860673411989672</v>
      </c>
      <c r="AR50">
        <v>14.60209846303758</v>
      </c>
      <c r="AS50">
        <v>9.8114745946394919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25.781063539130479</v>
      </c>
      <c r="BB50">
        <f t="shared" si="0"/>
        <v>590.99079146399129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318.83739535571345</v>
      </c>
      <c r="M51">
        <v>28.303109730549384</v>
      </c>
      <c r="N51">
        <v>36.338505780531143</v>
      </c>
      <c r="O51">
        <v>0</v>
      </c>
      <c r="P51">
        <v>42.855617744571539</v>
      </c>
      <c r="Q51">
        <v>2.0551964443274322</v>
      </c>
      <c r="R51">
        <v>0</v>
      </c>
      <c r="S51">
        <v>1.0221726846629862</v>
      </c>
      <c r="T51">
        <v>0</v>
      </c>
      <c r="U51">
        <v>107.34719945677044</v>
      </c>
      <c r="V51">
        <v>0</v>
      </c>
      <c r="W51">
        <v>2.0034601997859562</v>
      </c>
      <c r="X51">
        <v>45.376191265988012</v>
      </c>
      <c r="Y51">
        <v>0</v>
      </c>
      <c r="Z51">
        <v>4.0319036764767269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12.352250072270309</v>
      </c>
      <c r="AH51">
        <v>0</v>
      </c>
      <c r="AI51">
        <v>0</v>
      </c>
      <c r="AJ51">
        <v>0</v>
      </c>
      <c r="AK51">
        <v>16.002944061599102</v>
      </c>
      <c r="AL51">
        <v>0</v>
      </c>
      <c r="AM51">
        <v>4.8617555675487996</v>
      </c>
      <c r="AN51">
        <v>0.95897259106658328</v>
      </c>
      <c r="AO51">
        <v>0</v>
      </c>
      <c r="AP51">
        <v>7.8805511386736055E-2</v>
      </c>
      <c r="AQ51">
        <v>6.860673411989672</v>
      </c>
      <c r="AR51">
        <v>14.60209846303758</v>
      </c>
      <c r="AS51">
        <v>9.8114745946394919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27.324648572419811</v>
      </c>
      <c r="BB51">
        <f t="shared" si="0"/>
        <v>626.37507804049551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318.83739535571345</v>
      </c>
      <c r="M52">
        <v>28.303109730549384</v>
      </c>
      <c r="N52">
        <v>36.338505780531143</v>
      </c>
      <c r="O52">
        <v>0</v>
      </c>
      <c r="P52">
        <v>42.855617744571539</v>
      </c>
      <c r="Q52">
        <v>2.0551964443274322</v>
      </c>
      <c r="R52">
        <v>0</v>
      </c>
      <c r="S52">
        <v>1.1264272725764781</v>
      </c>
      <c r="T52">
        <v>0</v>
      </c>
      <c r="U52">
        <v>107.34719945677044</v>
      </c>
      <c r="V52">
        <v>0</v>
      </c>
      <c r="W52">
        <v>2.0034601997859562</v>
      </c>
      <c r="X52">
        <v>45.376191265988012</v>
      </c>
      <c r="Y52">
        <v>0</v>
      </c>
      <c r="Z52">
        <v>4.0319036764767269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12.352250072270309</v>
      </c>
      <c r="AH52">
        <v>0</v>
      </c>
      <c r="AI52">
        <v>3.9161910253465195</v>
      </c>
      <c r="AJ52">
        <v>0</v>
      </c>
      <c r="AK52">
        <v>16.002944061599102</v>
      </c>
      <c r="AL52">
        <v>0</v>
      </c>
      <c r="AM52">
        <v>4.8617555675487996</v>
      </c>
      <c r="AN52">
        <v>0.95897259106658328</v>
      </c>
      <c r="AO52">
        <v>0</v>
      </c>
      <c r="AP52">
        <v>7.8805511386736055E-2</v>
      </c>
      <c r="AQ52">
        <v>6.860673411989672</v>
      </c>
      <c r="AR52">
        <v>14.60209846303758</v>
      </c>
      <c r="AS52">
        <v>9.8114745946394919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27.492703199054084</v>
      </c>
      <c r="BB52">
        <f t="shared" si="0"/>
        <v>630.22746902712117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318.82977830914513</v>
      </c>
      <c r="M53">
        <v>28.303109730549384</v>
      </c>
      <c r="N53">
        <v>36.338505780531143</v>
      </c>
      <c r="O53">
        <v>0</v>
      </c>
      <c r="P53">
        <v>42.855617744571539</v>
      </c>
      <c r="Q53">
        <v>2.0551964443274322</v>
      </c>
      <c r="R53">
        <v>0</v>
      </c>
      <c r="S53">
        <v>1.1264272725764781</v>
      </c>
      <c r="T53">
        <v>0</v>
      </c>
      <c r="U53">
        <v>107.34719945677044</v>
      </c>
      <c r="V53">
        <v>0</v>
      </c>
      <c r="W53">
        <v>2.0034601997859562</v>
      </c>
      <c r="X53">
        <v>45.376191265988012</v>
      </c>
      <c r="Y53">
        <v>0</v>
      </c>
      <c r="Z53">
        <v>4.0319036764767269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12.352250072270309</v>
      </c>
      <c r="AH53">
        <v>0</v>
      </c>
      <c r="AI53">
        <v>1.1748573353838514</v>
      </c>
      <c r="AJ53">
        <v>0</v>
      </c>
      <c r="AK53">
        <v>16.002944061599102</v>
      </c>
      <c r="AL53">
        <v>0</v>
      </c>
      <c r="AM53">
        <v>4.8617555675487996</v>
      </c>
      <c r="AN53">
        <v>0.95897259106658328</v>
      </c>
      <c r="AO53">
        <v>0</v>
      </c>
      <c r="AP53">
        <v>0.11820842716865732</v>
      </c>
      <c r="AQ53">
        <v>6.860673411989672</v>
      </c>
      <c r="AR53">
        <v>14.60209846303758</v>
      </c>
      <c r="AS53">
        <v>9.8114745946394919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27.379444100146777</v>
      </c>
      <c r="BB53">
        <f t="shared" si="0"/>
        <v>627.63118030527937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318.83063371231532</v>
      </c>
      <c r="M54">
        <v>28.303109730549384</v>
      </c>
      <c r="N54">
        <v>36.338505780531143</v>
      </c>
      <c r="O54">
        <v>0</v>
      </c>
      <c r="P54">
        <v>42.855617744571539</v>
      </c>
      <c r="Q54">
        <v>2.3576222518380603</v>
      </c>
      <c r="R54">
        <v>0</v>
      </c>
      <c r="S54">
        <v>1.2091172387371054</v>
      </c>
      <c r="T54">
        <v>0</v>
      </c>
      <c r="U54">
        <v>107.34719945677044</v>
      </c>
      <c r="V54">
        <v>0</v>
      </c>
      <c r="W54">
        <v>2.0034601997859562</v>
      </c>
      <c r="X54">
        <v>45.376191265988012</v>
      </c>
      <c r="Y54">
        <v>0</v>
      </c>
      <c r="Z54">
        <v>4.0319036764767269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12.352250072270309</v>
      </c>
      <c r="AH54">
        <v>0</v>
      </c>
      <c r="AI54">
        <v>0</v>
      </c>
      <c r="AJ54">
        <v>0</v>
      </c>
      <c r="AK54">
        <v>16.002944061599102</v>
      </c>
      <c r="AL54">
        <v>0</v>
      </c>
      <c r="AM54">
        <v>4.8617555675487996</v>
      </c>
      <c r="AN54">
        <v>0.95897259106658328</v>
      </c>
      <c r="AO54">
        <v>0</v>
      </c>
      <c r="AP54">
        <v>0.11820842716865732</v>
      </c>
      <c r="AQ54">
        <v>6.860673411989672</v>
      </c>
      <c r="AR54">
        <v>14.60209846303758</v>
      </c>
      <c r="AS54">
        <v>9.8114745946394919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27.346468658719729</v>
      </c>
      <c r="BB54">
        <f t="shared" si="0"/>
        <v>626.8752695881642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318.8298991228009</v>
      </c>
      <c r="M55">
        <v>28.303109730549384</v>
      </c>
      <c r="N55">
        <v>36.338505780531143</v>
      </c>
      <c r="O55">
        <v>0</v>
      </c>
      <c r="P55">
        <v>42.855617744571539</v>
      </c>
      <c r="Q55">
        <v>3.2875443491020331</v>
      </c>
      <c r="R55">
        <v>0</v>
      </c>
      <c r="S55">
        <v>2.913069266088272</v>
      </c>
      <c r="T55">
        <v>0</v>
      </c>
      <c r="U55">
        <v>107.34719945677044</v>
      </c>
      <c r="V55">
        <v>0</v>
      </c>
      <c r="W55">
        <v>2.0034601997859562</v>
      </c>
      <c r="X55">
        <v>10.029132835219643</v>
      </c>
      <c r="Y55">
        <v>0</v>
      </c>
      <c r="Z55">
        <v>4.0319036764767269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2.4869718764185595</v>
      </c>
      <c r="AG55">
        <v>12.352250072270309</v>
      </c>
      <c r="AH55">
        <v>0</v>
      </c>
      <c r="AI55">
        <v>0</v>
      </c>
      <c r="AJ55">
        <v>0</v>
      </c>
      <c r="AK55">
        <v>16.002944061599102</v>
      </c>
      <c r="AL55">
        <v>0</v>
      </c>
      <c r="AM55">
        <v>4.8617555675487996</v>
      </c>
      <c r="AN55">
        <v>0.95897259106658328</v>
      </c>
      <c r="AO55">
        <v>0</v>
      </c>
      <c r="AP55">
        <v>0.11820842716865732</v>
      </c>
      <c r="AQ55">
        <v>6.860673411989672</v>
      </c>
      <c r="AR55">
        <v>14.60209846303758</v>
      </c>
      <c r="AS55">
        <v>9.8114745946394919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26.08298227331511</v>
      </c>
      <c r="BB55">
        <f t="shared" si="0"/>
        <v>597.91180895431967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318.8298991228009</v>
      </c>
      <c r="M56">
        <v>28.303109730549384</v>
      </c>
      <c r="N56">
        <v>36.338505780531143</v>
      </c>
      <c r="O56">
        <v>0</v>
      </c>
      <c r="P56">
        <v>42.855617744571539</v>
      </c>
      <c r="Q56">
        <v>3.2875443491020331</v>
      </c>
      <c r="R56">
        <v>0</v>
      </c>
      <c r="S56">
        <v>2.913069266088272</v>
      </c>
      <c r="T56">
        <v>0</v>
      </c>
      <c r="U56">
        <v>107.34719945677044</v>
      </c>
      <c r="V56">
        <v>0</v>
      </c>
      <c r="W56">
        <v>2.0034601997859562</v>
      </c>
      <c r="X56">
        <v>10.029132835219643</v>
      </c>
      <c r="Y56">
        <v>0</v>
      </c>
      <c r="Z56">
        <v>4.0319036764767269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2.4869718764185595</v>
      </c>
      <c r="AG56">
        <v>12.352250072270309</v>
      </c>
      <c r="AH56">
        <v>0</v>
      </c>
      <c r="AI56">
        <v>0</v>
      </c>
      <c r="AJ56">
        <v>0</v>
      </c>
      <c r="AK56">
        <v>16.002944061599102</v>
      </c>
      <c r="AL56">
        <v>0</v>
      </c>
      <c r="AM56">
        <v>4.8617555675487996</v>
      </c>
      <c r="AN56">
        <v>0.95897259106658328</v>
      </c>
      <c r="AO56">
        <v>0</v>
      </c>
      <c r="AP56">
        <v>0.11820842716865732</v>
      </c>
      <c r="AQ56">
        <v>6.860673411989672</v>
      </c>
      <c r="AR56">
        <v>14.60209846303758</v>
      </c>
      <c r="AS56">
        <v>9.8114745946394919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26.08298227331511</v>
      </c>
      <c r="BB56">
        <f t="shared" si="0"/>
        <v>597.91180895431967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5.1241983743386177</v>
      </c>
      <c r="L57">
        <v>319.23756915770144</v>
      </c>
      <c r="M57">
        <v>28.303109730549384</v>
      </c>
      <c r="N57">
        <v>36.338505780531143</v>
      </c>
      <c r="O57">
        <v>0</v>
      </c>
      <c r="P57">
        <v>42.855617744571539</v>
      </c>
      <c r="Q57">
        <v>3.3713076066279943</v>
      </c>
      <c r="R57">
        <v>0</v>
      </c>
      <c r="S57">
        <v>3.9562811581192614</v>
      </c>
      <c r="T57">
        <v>0</v>
      </c>
      <c r="U57">
        <v>107.34719945677044</v>
      </c>
      <c r="V57">
        <v>0</v>
      </c>
      <c r="W57">
        <v>0</v>
      </c>
      <c r="X57">
        <v>10.029132835219643</v>
      </c>
      <c r="Y57">
        <v>0</v>
      </c>
      <c r="Z57">
        <v>4.0319036764767269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2.4869718764185595</v>
      </c>
      <c r="AG57">
        <v>12.352250072270309</v>
      </c>
      <c r="AH57">
        <v>0</v>
      </c>
      <c r="AI57">
        <v>0</v>
      </c>
      <c r="AJ57">
        <v>0</v>
      </c>
      <c r="AK57">
        <v>16.002944061599102</v>
      </c>
      <c r="AL57">
        <v>0</v>
      </c>
      <c r="AM57">
        <v>4.8617555675487996</v>
      </c>
      <c r="AN57">
        <v>0.95897259106658328</v>
      </c>
      <c r="AO57">
        <v>0</v>
      </c>
      <c r="AP57">
        <v>0.11820842716865732</v>
      </c>
      <c r="AQ57">
        <v>6.860673411989672</v>
      </c>
      <c r="AR57">
        <v>14.60209846303758</v>
      </c>
      <c r="AS57">
        <v>9.8114745946394919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26.277577297721741</v>
      </c>
      <c r="BB57">
        <f t="shared" si="0"/>
        <v>602.37259728892309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5.0929076779946092</v>
      </c>
      <c r="L58">
        <v>319.23756915770144</v>
      </c>
      <c r="M58">
        <v>28.303109730549384</v>
      </c>
      <c r="N58">
        <v>36.338505780531143</v>
      </c>
      <c r="O58">
        <v>0</v>
      </c>
      <c r="P58">
        <v>42.855617744571539</v>
      </c>
      <c r="Q58">
        <v>3.0043339475068116</v>
      </c>
      <c r="R58">
        <v>0</v>
      </c>
      <c r="S58">
        <v>3.9356648982552143</v>
      </c>
      <c r="T58">
        <v>0</v>
      </c>
      <c r="U58">
        <v>107.34719945677044</v>
      </c>
      <c r="V58">
        <v>6.3768216369512523</v>
      </c>
      <c r="W58">
        <v>0</v>
      </c>
      <c r="X58">
        <v>45.376191265988012</v>
      </c>
      <c r="Y58">
        <v>0</v>
      </c>
      <c r="Z58">
        <v>4.0319036764767269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2.4869718764185595</v>
      </c>
      <c r="AG58">
        <v>12.352250072270309</v>
      </c>
      <c r="AH58">
        <v>0</v>
      </c>
      <c r="AI58">
        <v>0</v>
      </c>
      <c r="AJ58">
        <v>0</v>
      </c>
      <c r="AK58">
        <v>16.002944061599102</v>
      </c>
      <c r="AL58">
        <v>0</v>
      </c>
      <c r="AM58">
        <v>4.8617555675487996</v>
      </c>
      <c r="AN58">
        <v>0.95897259106658328</v>
      </c>
      <c r="AO58">
        <v>0</v>
      </c>
      <c r="AP58">
        <v>0.11820842716865732</v>
      </c>
      <c r="AQ58">
        <v>6.860673411989672</v>
      </c>
      <c r="AR58">
        <v>14.60209846303758</v>
      </c>
      <c r="AS58">
        <v>9.8114745946394919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28.004126274831656</v>
      </c>
      <c r="BB58">
        <f t="shared" si="0"/>
        <v>641.95104776420362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5.0930713233167966</v>
      </c>
      <c r="L59">
        <v>319.23756915770144</v>
      </c>
      <c r="M59">
        <v>28.303109730549384</v>
      </c>
      <c r="N59">
        <v>36.338505780531143</v>
      </c>
      <c r="O59">
        <v>0</v>
      </c>
      <c r="P59">
        <v>42.855617744571539</v>
      </c>
      <c r="Q59">
        <v>3.0043339475068116</v>
      </c>
      <c r="R59">
        <v>0</v>
      </c>
      <c r="S59">
        <v>3.9356648982552143</v>
      </c>
      <c r="T59">
        <v>0</v>
      </c>
      <c r="U59">
        <v>107.34719945677044</v>
      </c>
      <c r="V59">
        <v>6.3768216369512523</v>
      </c>
      <c r="W59">
        <v>0</v>
      </c>
      <c r="X59">
        <v>45.376191265988012</v>
      </c>
      <c r="Y59">
        <v>0</v>
      </c>
      <c r="Z59">
        <v>4.0319036764767269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2.4869718764185595</v>
      </c>
      <c r="AG59">
        <v>12.352250072270309</v>
      </c>
      <c r="AH59">
        <v>0</v>
      </c>
      <c r="AI59">
        <v>0</v>
      </c>
      <c r="AJ59">
        <v>0</v>
      </c>
      <c r="AK59">
        <v>16.002944061599102</v>
      </c>
      <c r="AL59">
        <v>0</v>
      </c>
      <c r="AM59">
        <v>4.8617555675487996</v>
      </c>
      <c r="AN59">
        <v>0.95897259106658328</v>
      </c>
      <c r="AO59">
        <v>0</v>
      </c>
      <c r="AP59">
        <v>0.23641685433731463</v>
      </c>
      <c r="AQ59">
        <v>6.860673411989672</v>
      </c>
      <c r="AR59">
        <v>14.60209846303758</v>
      </c>
      <c r="AS59">
        <v>9.8114745946394919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28.009074227461774</v>
      </c>
      <c r="BB59">
        <f t="shared" si="0"/>
        <v>642.06447188406446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5.0929076779946092</v>
      </c>
      <c r="L60">
        <v>319.23756915770144</v>
      </c>
      <c r="M60">
        <v>28.303109730549384</v>
      </c>
      <c r="N60">
        <v>36.338505780531143</v>
      </c>
      <c r="O60">
        <v>0</v>
      </c>
      <c r="P60">
        <v>42.855617744571539</v>
      </c>
      <c r="Q60">
        <v>3.0043339475068116</v>
      </c>
      <c r="R60">
        <v>0</v>
      </c>
      <c r="S60">
        <v>3.9356648982552143</v>
      </c>
      <c r="T60">
        <v>0</v>
      </c>
      <c r="U60">
        <v>107.34719945677044</v>
      </c>
      <c r="V60">
        <v>6.3782402888766505</v>
      </c>
      <c r="W60">
        <v>0</v>
      </c>
      <c r="X60">
        <v>45.376191265988012</v>
      </c>
      <c r="Y60">
        <v>0</v>
      </c>
      <c r="Z60">
        <v>4.0319036764767269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2.4869718764185595</v>
      </c>
      <c r="AG60">
        <v>12.352250072270309</v>
      </c>
      <c r="AH60">
        <v>0</v>
      </c>
      <c r="AI60">
        <v>0</v>
      </c>
      <c r="AJ60">
        <v>0</v>
      </c>
      <c r="AK60">
        <v>16.002944061599102</v>
      </c>
      <c r="AL60">
        <v>0</v>
      </c>
      <c r="AM60">
        <v>4.8617555675487996</v>
      </c>
      <c r="AN60">
        <v>0.95897259106658328</v>
      </c>
      <c r="AO60">
        <v>0</v>
      </c>
      <c r="AP60">
        <v>0.23641685433731463</v>
      </c>
      <c r="AQ60">
        <v>3.4303368390115581</v>
      </c>
      <c r="AR60">
        <v>14.60209846303758</v>
      </c>
      <c r="AS60">
        <v>9.8114745946394919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27.865738617987304</v>
      </c>
      <c r="BB60">
        <f t="shared" si="0"/>
        <v>638.77872592716403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5.0930713233167966</v>
      </c>
      <c r="L61">
        <v>319.23756915770144</v>
      </c>
      <c r="M61">
        <v>28.303109730549384</v>
      </c>
      <c r="N61">
        <v>36.338505780531143</v>
      </c>
      <c r="O61">
        <v>0</v>
      </c>
      <c r="P61">
        <v>42.855617744571539</v>
      </c>
      <c r="Q61">
        <v>3.0043339475068116</v>
      </c>
      <c r="R61">
        <v>0</v>
      </c>
      <c r="S61">
        <v>3.9356648982552143</v>
      </c>
      <c r="T61">
        <v>0</v>
      </c>
      <c r="U61">
        <v>107.34719945677044</v>
      </c>
      <c r="V61">
        <v>0</v>
      </c>
      <c r="W61">
        <v>0</v>
      </c>
      <c r="X61">
        <v>10.029132835219643</v>
      </c>
      <c r="Y61">
        <v>0</v>
      </c>
      <c r="Z61">
        <v>4.0319036764767269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2.4869718764185595</v>
      </c>
      <c r="AG61">
        <v>12.352250072270309</v>
      </c>
      <c r="AH61">
        <v>0</v>
      </c>
      <c r="AI61">
        <v>0</v>
      </c>
      <c r="AJ61">
        <v>0</v>
      </c>
      <c r="AK61">
        <v>16.002944061599102</v>
      </c>
      <c r="AL61">
        <v>0</v>
      </c>
      <c r="AM61">
        <v>4.8617555675487996</v>
      </c>
      <c r="AN61">
        <v>0.95897259106658328</v>
      </c>
      <c r="AO61">
        <v>0</v>
      </c>
      <c r="AP61">
        <v>0.23641685433731463</v>
      </c>
      <c r="AQ61">
        <v>3.4303368390115581</v>
      </c>
      <c r="AR61">
        <v>14.60209846303758</v>
      </c>
      <c r="AS61">
        <v>9.8114745946394919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26.121627971880613</v>
      </c>
      <c r="BB61">
        <f t="shared" si="0"/>
        <v>598.79770149894807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5.0929076779946092</v>
      </c>
      <c r="L62">
        <v>319.23756915770144</v>
      </c>
      <c r="M62">
        <v>28.303109730549384</v>
      </c>
      <c r="N62">
        <v>36.338505780531143</v>
      </c>
      <c r="O62">
        <v>0</v>
      </c>
      <c r="P62">
        <v>42.855617744571539</v>
      </c>
      <c r="Q62">
        <v>3.0043339475068116</v>
      </c>
      <c r="R62">
        <v>0</v>
      </c>
      <c r="S62">
        <v>3.9356648982552143</v>
      </c>
      <c r="T62">
        <v>0</v>
      </c>
      <c r="U62">
        <v>107.34719945677044</v>
      </c>
      <c r="V62">
        <v>0</v>
      </c>
      <c r="W62">
        <v>0</v>
      </c>
      <c r="X62">
        <v>10.029132835219643</v>
      </c>
      <c r="Y62">
        <v>0</v>
      </c>
      <c r="Z62">
        <v>4.0319036764767269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2.4869718764185595</v>
      </c>
      <c r="AG62">
        <v>12.352250072270309</v>
      </c>
      <c r="AH62">
        <v>0</v>
      </c>
      <c r="AI62">
        <v>0</v>
      </c>
      <c r="AJ62">
        <v>0</v>
      </c>
      <c r="AK62">
        <v>16.002944061599102</v>
      </c>
      <c r="AL62">
        <v>0</v>
      </c>
      <c r="AM62">
        <v>4.8617555675487996</v>
      </c>
      <c r="AN62">
        <v>0.95897259106658328</v>
      </c>
      <c r="AO62">
        <v>0</v>
      </c>
      <c r="AP62">
        <v>0.23641685433731463</v>
      </c>
      <c r="AQ62">
        <v>3.4303368390115581</v>
      </c>
      <c r="AR62">
        <v>14.60209846303758</v>
      </c>
      <c r="AS62">
        <v>9.8114745946394919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26.121621131506146</v>
      </c>
      <c r="BB62">
        <f t="shared" si="0"/>
        <v>598.79754469400018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319.23756915770144</v>
      </c>
      <c r="M63">
        <v>28.303109730549384</v>
      </c>
      <c r="N63">
        <v>36.338505780531143</v>
      </c>
      <c r="O63">
        <v>0</v>
      </c>
      <c r="P63">
        <v>42.855617744571539</v>
      </c>
      <c r="Q63">
        <v>2.9054914624510477</v>
      </c>
      <c r="R63">
        <v>0</v>
      </c>
      <c r="S63">
        <v>2.8590675024666998</v>
      </c>
      <c r="T63">
        <v>0</v>
      </c>
      <c r="U63">
        <v>107.34719945677044</v>
      </c>
      <c r="V63">
        <v>0</v>
      </c>
      <c r="W63">
        <v>0</v>
      </c>
      <c r="X63">
        <v>10.029132835219643</v>
      </c>
      <c r="Y63">
        <v>0</v>
      </c>
      <c r="Z63">
        <v>4.0319036764767269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2.4869718764185595</v>
      </c>
      <c r="AG63">
        <v>12.352250072270309</v>
      </c>
      <c r="AH63">
        <v>0</v>
      </c>
      <c r="AI63">
        <v>0</v>
      </c>
      <c r="AJ63">
        <v>0</v>
      </c>
      <c r="AK63">
        <v>16.002944061599102</v>
      </c>
      <c r="AL63">
        <v>0</v>
      </c>
      <c r="AM63">
        <v>4.8617555675487996</v>
      </c>
      <c r="AN63">
        <v>0.95897259106658328</v>
      </c>
      <c r="AO63">
        <v>0</v>
      </c>
      <c r="AP63">
        <v>0.23641685433731463</v>
      </c>
      <c r="AQ63">
        <v>3.4303368390115581</v>
      </c>
      <c r="AR63">
        <v>14.60209846303758</v>
      </c>
      <c r="AS63">
        <v>9.8114745946394919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25.859604203546681</v>
      </c>
      <c r="BB63">
        <f t="shared" si="0"/>
        <v>592.79121406312083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319.23756915770144</v>
      </c>
      <c r="M64">
        <v>28.303109730549384</v>
      </c>
      <c r="N64">
        <v>36.338505780531143</v>
      </c>
      <c r="O64">
        <v>0</v>
      </c>
      <c r="P64">
        <v>42.855617744571539</v>
      </c>
      <c r="Q64">
        <v>0</v>
      </c>
      <c r="R64">
        <v>0</v>
      </c>
      <c r="S64">
        <v>1.1264272725764781</v>
      </c>
      <c r="T64">
        <v>0</v>
      </c>
      <c r="U64">
        <v>107.34719945677044</v>
      </c>
      <c r="V64">
        <v>6.3782402888766505</v>
      </c>
      <c r="W64">
        <v>14.105679487893397</v>
      </c>
      <c r="X64">
        <v>45.376191265988012</v>
      </c>
      <c r="Y64">
        <v>0</v>
      </c>
      <c r="Z64">
        <v>4.0319036764767269</v>
      </c>
      <c r="AA64">
        <v>0</v>
      </c>
      <c r="AB64">
        <v>0</v>
      </c>
      <c r="AC64">
        <v>0</v>
      </c>
      <c r="AD64">
        <v>0</v>
      </c>
      <c r="AE64">
        <v>5.051224633613197</v>
      </c>
      <c r="AF64">
        <v>2.4869718764185595</v>
      </c>
      <c r="AG64">
        <v>12.352250072270309</v>
      </c>
      <c r="AH64">
        <v>0</v>
      </c>
      <c r="AI64">
        <v>0</v>
      </c>
      <c r="AJ64">
        <v>0</v>
      </c>
      <c r="AK64">
        <v>16.002944061599102</v>
      </c>
      <c r="AL64">
        <v>0</v>
      </c>
      <c r="AM64">
        <v>4.8617555675487996</v>
      </c>
      <c r="AN64">
        <v>0.95897259106658328</v>
      </c>
      <c r="AO64">
        <v>0</v>
      </c>
      <c r="AP64">
        <v>0.23641685433731463</v>
      </c>
      <c r="AQ64">
        <v>3.4303368390115581</v>
      </c>
      <c r="AR64">
        <v>14.60209846303758</v>
      </c>
      <c r="AS64">
        <v>9.8114745946394919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28.210606377566954</v>
      </c>
      <c r="BB64">
        <f t="shared" si="0"/>
        <v>646.68428303791086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318.82493607805617</v>
      </c>
      <c r="M65">
        <v>28.303109730549384</v>
      </c>
      <c r="N65">
        <v>36.338505780531143</v>
      </c>
      <c r="O65">
        <v>0</v>
      </c>
      <c r="P65">
        <v>42.855617744571539</v>
      </c>
      <c r="Q65">
        <v>0</v>
      </c>
      <c r="R65">
        <v>0</v>
      </c>
      <c r="S65">
        <v>0</v>
      </c>
      <c r="T65">
        <v>0</v>
      </c>
      <c r="U65">
        <v>107.34719945677044</v>
      </c>
      <c r="V65">
        <v>6.3782402888766505</v>
      </c>
      <c r="W65">
        <v>14.272157087542057</v>
      </c>
      <c r="X65">
        <v>45.376191265988012</v>
      </c>
      <c r="Y65">
        <v>0</v>
      </c>
      <c r="Z65">
        <v>2.0159519983302023</v>
      </c>
      <c r="AA65">
        <v>0</v>
      </c>
      <c r="AB65">
        <v>0</v>
      </c>
      <c r="AC65">
        <v>0</v>
      </c>
      <c r="AD65">
        <v>0</v>
      </c>
      <c r="AE65">
        <v>5.051224633613197</v>
      </c>
      <c r="AF65">
        <v>2.4869718764185595</v>
      </c>
      <c r="AG65">
        <v>12.352250072270309</v>
      </c>
      <c r="AH65">
        <v>0</v>
      </c>
      <c r="AI65">
        <v>3.9161910253465195</v>
      </c>
      <c r="AJ65">
        <v>0</v>
      </c>
      <c r="AK65">
        <v>16.002944061599102</v>
      </c>
      <c r="AL65">
        <v>0</v>
      </c>
      <c r="AM65">
        <v>4.8617555675487996</v>
      </c>
      <c r="AN65">
        <v>0.95897259106658328</v>
      </c>
      <c r="AO65">
        <v>0</v>
      </c>
      <c r="AP65">
        <v>0.23641685433731463</v>
      </c>
      <c r="AQ65">
        <v>3.4303368390115581</v>
      </c>
      <c r="AR65">
        <v>14.60209846303758</v>
      </c>
      <c r="AS65">
        <v>9.8114745946394919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28.23266242322233</v>
      </c>
      <c r="BB65">
        <f t="shared" si="0"/>
        <v>647.18988358688239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318.82493607805617</v>
      </c>
      <c r="M66">
        <v>28.303109730549384</v>
      </c>
      <c r="N66">
        <v>36.338505780531143</v>
      </c>
      <c r="O66">
        <v>0</v>
      </c>
      <c r="P66">
        <v>42.855617744571539</v>
      </c>
      <c r="Q66">
        <v>0</v>
      </c>
      <c r="R66">
        <v>0</v>
      </c>
      <c r="S66">
        <v>0</v>
      </c>
      <c r="T66">
        <v>0</v>
      </c>
      <c r="U66">
        <v>107.34719945677044</v>
      </c>
      <c r="V66">
        <v>6.3782402888766505</v>
      </c>
      <c r="W66">
        <v>14.272157087542057</v>
      </c>
      <c r="X66">
        <v>45.376191265988012</v>
      </c>
      <c r="Y66">
        <v>0</v>
      </c>
      <c r="Z66">
        <v>2.0159519983302023</v>
      </c>
      <c r="AA66">
        <v>0</v>
      </c>
      <c r="AB66">
        <v>0</v>
      </c>
      <c r="AC66">
        <v>0</v>
      </c>
      <c r="AD66">
        <v>0</v>
      </c>
      <c r="AE66">
        <v>5.051224633613197</v>
      </c>
      <c r="AF66">
        <v>2.4869718764185595</v>
      </c>
      <c r="AG66">
        <v>12.352250072270309</v>
      </c>
      <c r="AH66">
        <v>0</v>
      </c>
      <c r="AI66">
        <v>1.1748573353838514</v>
      </c>
      <c r="AJ66">
        <v>0</v>
      </c>
      <c r="AK66">
        <v>16.002944061599102</v>
      </c>
      <c r="AL66">
        <v>0</v>
      </c>
      <c r="AM66">
        <v>4.8617555675487996</v>
      </c>
      <c r="AN66">
        <v>0.95897259106658328</v>
      </c>
      <c r="AO66">
        <v>0</v>
      </c>
      <c r="AP66">
        <v>0.23641685433731463</v>
      </c>
      <c r="AQ66">
        <v>3.4303368390115581</v>
      </c>
      <c r="AR66">
        <v>14.60209846303758</v>
      </c>
      <c r="AS66">
        <v>9.8114745946394919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28.118074674981884</v>
      </c>
      <c r="BB66">
        <f t="shared" si="0"/>
        <v>644.56313764516017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318.82767254182642</v>
      </c>
      <c r="M67">
        <v>28.303109730549384</v>
      </c>
      <c r="N67">
        <v>36.338505780531143</v>
      </c>
      <c r="O67">
        <v>0</v>
      </c>
      <c r="P67">
        <v>42.855617744571539</v>
      </c>
      <c r="Q67">
        <v>0</v>
      </c>
      <c r="R67">
        <v>0</v>
      </c>
      <c r="S67">
        <v>0</v>
      </c>
      <c r="T67">
        <v>0</v>
      </c>
      <c r="U67">
        <v>107.34719945677044</v>
      </c>
      <c r="V67">
        <v>6.3782402888766505</v>
      </c>
      <c r="W67">
        <v>14.272157087542057</v>
      </c>
      <c r="X67">
        <v>45.376191265988012</v>
      </c>
      <c r="Y67">
        <v>0</v>
      </c>
      <c r="Z67">
        <v>2.0159519983302023</v>
      </c>
      <c r="AA67">
        <v>0</v>
      </c>
      <c r="AB67">
        <v>0</v>
      </c>
      <c r="AC67">
        <v>0</v>
      </c>
      <c r="AD67">
        <v>0</v>
      </c>
      <c r="AE67">
        <v>6.3929561334732936</v>
      </c>
      <c r="AF67">
        <v>2.4869718764185595</v>
      </c>
      <c r="AG67">
        <v>12.352250072270309</v>
      </c>
      <c r="AH67">
        <v>6.4817401539344592</v>
      </c>
      <c r="AI67">
        <v>0</v>
      </c>
      <c r="AJ67">
        <v>0</v>
      </c>
      <c r="AK67">
        <v>16.002944061599102</v>
      </c>
      <c r="AL67">
        <v>0</v>
      </c>
      <c r="AM67">
        <v>4.8617555675487996</v>
      </c>
      <c r="AN67">
        <v>0.95897259106658328</v>
      </c>
      <c r="AO67">
        <v>0</v>
      </c>
      <c r="AP67">
        <v>0.23641685433731463</v>
      </c>
      <c r="AQ67">
        <v>3.4303368390115581</v>
      </c>
      <c r="AR67">
        <v>14.60209846303758</v>
      </c>
      <c r="AS67">
        <v>9.8114745946394919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28.396101137677078</v>
      </c>
      <c r="BB67">
        <f t="shared" si="0"/>
        <v>650.93646196464579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451.17561230758974</v>
      </c>
      <c r="M68">
        <v>28.303109730549384</v>
      </c>
      <c r="N68">
        <v>36.338505780531143</v>
      </c>
      <c r="O68">
        <v>0</v>
      </c>
      <c r="P68">
        <v>42.855617744571539</v>
      </c>
      <c r="Q68">
        <v>0</v>
      </c>
      <c r="R68">
        <v>0</v>
      </c>
      <c r="S68">
        <v>0</v>
      </c>
      <c r="T68">
        <v>0</v>
      </c>
      <c r="U68">
        <v>107.34719945677044</v>
      </c>
      <c r="V68">
        <v>6.3782402888766505</v>
      </c>
      <c r="W68">
        <v>14.272157087542057</v>
      </c>
      <c r="X68">
        <v>45.376191265988012</v>
      </c>
      <c r="Y68">
        <v>0</v>
      </c>
      <c r="Z68">
        <v>2.0159519983302023</v>
      </c>
      <c r="AA68">
        <v>0</v>
      </c>
      <c r="AB68">
        <v>0</v>
      </c>
      <c r="AC68">
        <v>0</v>
      </c>
      <c r="AD68">
        <v>0</v>
      </c>
      <c r="AE68">
        <v>10.102449267226394</v>
      </c>
      <c r="AF68">
        <v>2.4869718764185595</v>
      </c>
      <c r="AG68">
        <v>12.352250072270309</v>
      </c>
      <c r="AH68">
        <v>12.963480307868918</v>
      </c>
      <c r="AI68">
        <v>0</v>
      </c>
      <c r="AJ68">
        <v>0</v>
      </c>
      <c r="AK68">
        <v>16.002944061599102</v>
      </c>
      <c r="AL68">
        <v>0</v>
      </c>
      <c r="AM68">
        <v>4.8617555675487996</v>
      </c>
      <c r="AN68">
        <v>0.95897259106658328</v>
      </c>
      <c r="AO68">
        <v>0</v>
      </c>
      <c r="AP68">
        <v>0.11820842716865732</v>
      </c>
      <c r="AQ68">
        <v>3.4303368390115581</v>
      </c>
      <c r="AR68">
        <v>14.60209846303758</v>
      </c>
      <c r="AS68">
        <v>9.8114745946394919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34.349297459055677</v>
      </c>
      <c r="BB68">
        <f t="shared" ref="BB68:BB99" si="1">SUM(B68:AZ68)-BA68</f>
        <v>787.40423026954943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9.4239979994581446</v>
      </c>
      <c r="L69">
        <v>579.99995402715047</v>
      </c>
      <c r="M69">
        <v>28.303109730549384</v>
      </c>
      <c r="N69">
        <v>36.338505780531143</v>
      </c>
      <c r="O69">
        <v>0</v>
      </c>
      <c r="P69">
        <v>42.855617744571539</v>
      </c>
      <c r="Q69">
        <v>6.5432808694296085</v>
      </c>
      <c r="R69">
        <v>11.950893761807665</v>
      </c>
      <c r="S69">
        <v>6.9734029396456707</v>
      </c>
      <c r="T69">
        <v>0</v>
      </c>
      <c r="U69">
        <v>107.34719945677044</v>
      </c>
      <c r="V69">
        <v>6.3782402888766505</v>
      </c>
      <c r="W69">
        <v>14.272157087542057</v>
      </c>
      <c r="X69">
        <v>45.376191265988012</v>
      </c>
      <c r="Y69">
        <v>0</v>
      </c>
      <c r="Z69">
        <v>4.0264900108536841</v>
      </c>
      <c r="AA69">
        <v>0</v>
      </c>
      <c r="AB69">
        <v>0</v>
      </c>
      <c r="AC69">
        <v>0</v>
      </c>
      <c r="AD69">
        <v>0</v>
      </c>
      <c r="AE69">
        <v>10.102449267226394</v>
      </c>
      <c r="AF69">
        <v>2.4869718764185595</v>
      </c>
      <c r="AG69">
        <v>12.352250072270309</v>
      </c>
      <c r="AH69">
        <v>12.963480307868918</v>
      </c>
      <c r="AI69">
        <v>0</v>
      </c>
      <c r="AJ69">
        <v>0</v>
      </c>
      <c r="AK69">
        <v>16.002944061599102</v>
      </c>
      <c r="AL69">
        <v>0</v>
      </c>
      <c r="AM69">
        <v>4.8617555675487996</v>
      </c>
      <c r="AN69">
        <v>0.95897259106658328</v>
      </c>
      <c r="AO69">
        <v>0</v>
      </c>
      <c r="AP69">
        <v>0.11820842716865732</v>
      </c>
      <c r="AQ69">
        <v>3.4303368390115581</v>
      </c>
      <c r="AR69">
        <v>14.60209846303758</v>
      </c>
      <c r="AS69">
        <v>9.8114745946394919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41.27666329069698</v>
      </c>
      <c r="BB69">
        <f t="shared" si="1"/>
        <v>946.20331974033354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9.4239159751885122</v>
      </c>
      <c r="L70">
        <v>579.99995402715047</v>
      </c>
      <c r="M70">
        <v>28.303109730549384</v>
      </c>
      <c r="N70">
        <v>36.338505780531143</v>
      </c>
      <c r="O70">
        <v>0</v>
      </c>
      <c r="P70">
        <v>42.855617744571539</v>
      </c>
      <c r="Q70">
        <v>6.5432808694296085</v>
      </c>
      <c r="R70">
        <v>13.042188490651847</v>
      </c>
      <c r="S70">
        <v>8.0465070094973719</v>
      </c>
      <c r="T70">
        <v>0</v>
      </c>
      <c r="U70">
        <v>107.34719945677044</v>
      </c>
      <c r="V70">
        <v>6.3782402888766505</v>
      </c>
      <c r="W70">
        <v>14.272157087542057</v>
      </c>
      <c r="X70">
        <v>45.376191265988012</v>
      </c>
      <c r="Y70">
        <v>0</v>
      </c>
      <c r="Z70">
        <v>4.0319036764767269</v>
      </c>
      <c r="AA70">
        <v>0</v>
      </c>
      <c r="AB70">
        <v>0</v>
      </c>
      <c r="AC70">
        <v>0</v>
      </c>
      <c r="AD70">
        <v>0</v>
      </c>
      <c r="AE70">
        <v>10.102449267226394</v>
      </c>
      <c r="AF70">
        <v>2.4869718764185595</v>
      </c>
      <c r="AG70">
        <v>12.352250072270309</v>
      </c>
      <c r="AH70">
        <v>12.963480307868918</v>
      </c>
      <c r="AI70">
        <v>0</v>
      </c>
      <c r="AJ70">
        <v>0</v>
      </c>
      <c r="AK70">
        <v>16.002944061599102</v>
      </c>
      <c r="AL70">
        <v>0</v>
      </c>
      <c r="AM70">
        <v>4.8617555675487996</v>
      </c>
      <c r="AN70">
        <v>0.95897259106658328</v>
      </c>
      <c r="AO70">
        <v>0</v>
      </c>
      <c r="AP70">
        <v>0.11820842716865732</v>
      </c>
      <c r="AQ70">
        <v>3.4303368390115581</v>
      </c>
      <c r="AR70">
        <v>14.60209846303758</v>
      </c>
      <c r="AS70">
        <v>9.8114745946394919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41.367358023091036</v>
      </c>
      <c r="BB70">
        <f t="shared" si="1"/>
        <v>948.28235544798883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9.4239744811376411</v>
      </c>
      <c r="L71">
        <v>579.99995402715047</v>
      </c>
      <c r="M71">
        <v>28.303109730549384</v>
      </c>
      <c r="N71">
        <v>36.338505780531143</v>
      </c>
      <c r="O71">
        <v>0</v>
      </c>
      <c r="P71">
        <v>42.855617744571539</v>
      </c>
      <c r="Q71">
        <v>6.5432808694296085</v>
      </c>
      <c r="R71">
        <v>13.042188490651847</v>
      </c>
      <c r="S71">
        <v>8.1074562309562523</v>
      </c>
      <c r="T71">
        <v>0</v>
      </c>
      <c r="U71">
        <v>107.34719945677044</v>
      </c>
      <c r="V71">
        <v>6.3782402888766505</v>
      </c>
      <c r="W71">
        <v>14.272157087542057</v>
      </c>
      <c r="X71">
        <v>45.376191265988012</v>
      </c>
      <c r="Y71">
        <v>0</v>
      </c>
      <c r="Z71">
        <v>4.0319036764767269</v>
      </c>
      <c r="AA71">
        <v>0</v>
      </c>
      <c r="AB71">
        <v>0</v>
      </c>
      <c r="AC71">
        <v>0</v>
      </c>
      <c r="AD71">
        <v>0</v>
      </c>
      <c r="AE71">
        <v>10.102449267226394</v>
      </c>
      <c r="AF71">
        <v>2.4869718764185595</v>
      </c>
      <c r="AG71">
        <v>12.352250072270309</v>
      </c>
      <c r="AH71">
        <v>12.963480307868918</v>
      </c>
      <c r="AI71">
        <v>0</v>
      </c>
      <c r="AJ71">
        <v>0</v>
      </c>
      <c r="AK71">
        <v>16.002944061599102</v>
      </c>
      <c r="AL71">
        <v>0</v>
      </c>
      <c r="AM71">
        <v>4.8617555675487996</v>
      </c>
      <c r="AN71">
        <v>0.93979285504487575</v>
      </c>
      <c r="AO71">
        <v>0</v>
      </c>
      <c r="AP71">
        <v>0.23641685433731463</v>
      </c>
      <c r="AQ71">
        <v>3.4303368390115581</v>
      </c>
      <c r="AR71">
        <v>14.60209846303758</v>
      </c>
      <c r="AS71">
        <v>9.8114745946394919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41.374047545386645</v>
      </c>
      <c r="BB71">
        <f t="shared" si="1"/>
        <v>948.43570234424806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9.4239744811376411</v>
      </c>
      <c r="L72">
        <v>579.99995402715047</v>
      </c>
      <c r="M72">
        <v>28.303109730549384</v>
      </c>
      <c r="N72">
        <v>36.338505780531143</v>
      </c>
      <c r="O72">
        <v>0</v>
      </c>
      <c r="P72">
        <v>42.855617744571539</v>
      </c>
      <c r="Q72">
        <v>6.5432808694296085</v>
      </c>
      <c r="R72">
        <v>13.042188490651847</v>
      </c>
      <c r="S72">
        <v>8.1074562309562523</v>
      </c>
      <c r="T72">
        <v>0</v>
      </c>
      <c r="U72">
        <v>107.34719945677044</v>
      </c>
      <c r="V72">
        <v>6.3782402888766505</v>
      </c>
      <c r="W72">
        <v>14.272157087542057</v>
      </c>
      <c r="X72">
        <v>45.376191265988012</v>
      </c>
      <c r="Y72">
        <v>0</v>
      </c>
      <c r="Z72">
        <v>4.0319036764767269</v>
      </c>
      <c r="AA72">
        <v>0</v>
      </c>
      <c r="AB72">
        <v>0</v>
      </c>
      <c r="AC72">
        <v>0</v>
      </c>
      <c r="AD72">
        <v>0</v>
      </c>
      <c r="AE72">
        <v>10.102449267226394</v>
      </c>
      <c r="AF72">
        <v>2.4869718764185595</v>
      </c>
      <c r="AG72">
        <v>12.352250072270309</v>
      </c>
      <c r="AH72">
        <v>12.963480307868918</v>
      </c>
      <c r="AI72">
        <v>0</v>
      </c>
      <c r="AJ72">
        <v>0</v>
      </c>
      <c r="AK72">
        <v>16.002944061599102</v>
      </c>
      <c r="AL72">
        <v>0</v>
      </c>
      <c r="AM72">
        <v>4.8617555675487996</v>
      </c>
      <c r="AN72">
        <v>0.93979285504487575</v>
      </c>
      <c r="AO72">
        <v>0</v>
      </c>
      <c r="AP72">
        <v>0.23641685433731463</v>
      </c>
      <c r="AQ72">
        <v>3.4303368390115581</v>
      </c>
      <c r="AR72">
        <v>14.60209846303758</v>
      </c>
      <c r="AS72">
        <v>9.8114745946394919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41.374047545386645</v>
      </c>
      <c r="BB72">
        <f t="shared" si="1"/>
        <v>948.43570234424806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9.4239744811376411</v>
      </c>
      <c r="L73">
        <v>579.99995402715047</v>
      </c>
      <c r="M73">
        <v>28.303109730549384</v>
      </c>
      <c r="N73">
        <v>36.338505780531143</v>
      </c>
      <c r="O73">
        <v>0</v>
      </c>
      <c r="P73">
        <v>42.855617744571539</v>
      </c>
      <c r="Q73">
        <v>6.5432808694296085</v>
      </c>
      <c r="R73">
        <v>13.042188490651847</v>
      </c>
      <c r="S73">
        <v>8.1074562309562523</v>
      </c>
      <c r="T73">
        <v>0</v>
      </c>
      <c r="U73">
        <v>107.34719945677044</v>
      </c>
      <c r="V73">
        <v>6.3782402888766505</v>
      </c>
      <c r="W73">
        <v>14.272157087542057</v>
      </c>
      <c r="X73">
        <v>45.376191265988012</v>
      </c>
      <c r="Y73">
        <v>0</v>
      </c>
      <c r="Z73">
        <v>4.0319036764767269</v>
      </c>
      <c r="AA73">
        <v>0</v>
      </c>
      <c r="AB73">
        <v>1.0251677057050186</v>
      </c>
      <c r="AC73">
        <v>0</v>
      </c>
      <c r="AD73">
        <v>0</v>
      </c>
      <c r="AE73">
        <v>10.102449267226394</v>
      </c>
      <c r="AF73">
        <v>2.4869718764185595</v>
      </c>
      <c r="AG73">
        <v>12.352250072270309</v>
      </c>
      <c r="AH73">
        <v>12.963480307868918</v>
      </c>
      <c r="AI73">
        <v>0</v>
      </c>
      <c r="AJ73">
        <v>0</v>
      </c>
      <c r="AK73">
        <v>16.002944061599102</v>
      </c>
      <c r="AL73">
        <v>0</v>
      </c>
      <c r="AM73">
        <v>4.8617555675487996</v>
      </c>
      <c r="AN73">
        <v>0.93979285504487575</v>
      </c>
      <c r="AO73">
        <v>0</v>
      </c>
      <c r="AP73">
        <v>7.8805511386736055E-2</v>
      </c>
      <c r="AQ73">
        <v>3.4303368390115581</v>
      </c>
      <c r="AR73">
        <v>14.60209846303758</v>
      </c>
      <c r="AS73">
        <v>9.8114745946394919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41.41031140134978</v>
      </c>
      <c r="BB73">
        <f t="shared" si="1"/>
        <v>949.26699485103939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9.4239744811376411</v>
      </c>
      <c r="L74">
        <v>579.99995402715047</v>
      </c>
      <c r="M74">
        <v>28.303109730549384</v>
      </c>
      <c r="N74">
        <v>36.338505780531143</v>
      </c>
      <c r="O74">
        <v>0</v>
      </c>
      <c r="P74">
        <v>42.855617744571539</v>
      </c>
      <c r="Q74">
        <v>6.5432808694296085</v>
      </c>
      <c r="R74">
        <v>13.042188490651847</v>
      </c>
      <c r="S74">
        <v>8.1074562309562523</v>
      </c>
      <c r="T74">
        <v>0</v>
      </c>
      <c r="U74">
        <v>107.34719945677044</v>
      </c>
      <c r="V74">
        <v>6.3782402888766505</v>
      </c>
      <c r="W74">
        <v>14.272157087542057</v>
      </c>
      <c r="X74">
        <v>45.376191265988012</v>
      </c>
      <c r="Y74">
        <v>0</v>
      </c>
      <c r="Z74">
        <v>4.0319036764767269</v>
      </c>
      <c r="AA74">
        <v>4.3215895387184302</v>
      </c>
      <c r="AB74">
        <v>4.0186575807775968</v>
      </c>
      <c r="AC74">
        <v>2.9770674280149372</v>
      </c>
      <c r="AD74">
        <v>0</v>
      </c>
      <c r="AE74">
        <v>10.102449267226394</v>
      </c>
      <c r="AF74">
        <v>2.4869718764185595</v>
      </c>
      <c r="AG74">
        <v>12.352250072270309</v>
      </c>
      <c r="AH74">
        <v>19.445220148194529</v>
      </c>
      <c r="AI74">
        <v>0</v>
      </c>
      <c r="AJ74">
        <v>0</v>
      </c>
      <c r="AK74">
        <v>16.002944061599102</v>
      </c>
      <c r="AL74">
        <v>0</v>
      </c>
      <c r="AM74">
        <v>4.8617555675487996</v>
      </c>
      <c r="AN74">
        <v>0.93979285504487575</v>
      </c>
      <c r="AO74">
        <v>0</v>
      </c>
      <c r="AP74">
        <v>7.8805511386736055E-2</v>
      </c>
      <c r="AQ74">
        <v>3.4303368390115581</v>
      </c>
      <c r="AR74">
        <v>14.60209846303758</v>
      </c>
      <c r="AS74">
        <v>9.8114745946394919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42.111459864662876</v>
      </c>
      <c r="BB74">
        <f t="shared" si="1"/>
        <v>965.33973306985774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9.4239744811376411</v>
      </c>
      <c r="L75">
        <v>579.99995402715047</v>
      </c>
      <c r="M75">
        <v>28.303109730549384</v>
      </c>
      <c r="N75">
        <v>36.338505780531143</v>
      </c>
      <c r="O75">
        <v>0</v>
      </c>
      <c r="P75">
        <v>42.855617744571539</v>
      </c>
      <c r="Q75">
        <v>6.5432808694296085</v>
      </c>
      <c r="R75">
        <v>13.042188490651847</v>
      </c>
      <c r="S75">
        <v>8.1074562309562523</v>
      </c>
      <c r="T75">
        <v>0</v>
      </c>
      <c r="U75">
        <v>107.34719945677044</v>
      </c>
      <c r="V75">
        <v>6.3782402888766505</v>
      </c>
      <c r="W75">
        <v>14.272157087542057</v>
      </c>
      <c r="X75">
        <v>41.950672054637643</v>
      </c>
      <c r="Y75">
        <v>0</v>
      </c>
      <c r="Z75">
        <v>4.0319036764767269</v>
      </c>
      <c r="AA75">
        <v>3.5964644408265496</v>
      </c>
      <c r="AB75">
        <v>4.0186575807775968</v>
      </c>
      <c r="AC75">
        <v>2.9770674280149372</v>
      </c>
      <c r="AD75">
        <v>0</v>
      </c>
      <c r="AE75">
        <v>10.102449267226394</v>
      </c>
      <c r="AF75">
        <v>2.4869718764185595</v>
      </c>
      <c r="AG75">
        <v>12.352250072270309</v>
      </c>
      <c r="AH75">
        <v>20.093394132227093</v>
      </c>
      <c r="AI75">
        <v>0</v>
      </c>
      <c r="AJ75">
        <v>0</v>
      </c>
      <c r="AK75">
        <v>16.002944061599102</v>
      </c>
      <c r="AL75">
        <v>0</v>
      </c>
      <c r="AM75">
        <v>4.8617555675487996</v>
      </c>
      <c r="AN75">
        <v>0.93979285504487575</v>
      </c>
      <c r="AO75">
        <v>0</v>
      </c>
      <c r="AP75">
        <v>7.8805511386736055E-2</v>
      </c>
      <c r="AQ75">
        <v>3.4303368390115581</v>
      </c>
      <c r="AR75">
        <v>14.60209846303758</v>
      </c>
      <c r="AS75">
        <v>9.8114745946394919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41.965056605069115</v>
      </c>
      <c r="BB75">
        <f t="shared" si="1"/>
        <v>961.98366600424197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9.4239744811376411</v>
      </c>
      <c r="L76">
        <v>579.99995402715047</v>
      </c>
      <c r="M76">
        <v>28.303109730549384</v>
      </c>
      <c r="N76">
        <v>36.338505780531143</v>
      </c>
      <c r="O76">
        <v>0</v>
      </c>
      <c r="P76">
        <v>42.855617744571539</v>
      </c>
      <c r="Q76">
        <v>6.5432808694296085</v>
      </c>
      <c r="R76">
        <v>13.042188490651847</v>
      </c>
      <c r="S76">
        <v>8.1074562309562523</v>
      </c>
      <c r="T76">
        <v>0</v>
      </c>
      <c r="U76">
        <v>107.34719945677044</v>
      </c>
      <c r="V76">
        <v>6.3782402888766505</v>
      </c>
      <c r="W76">
        <v>14.272157087542057</v>
      </c>
      <c r="X76">
        <v>38.719364012600941</v>
      </c>
      <c r="Y76">
        <v>0</v>
      </c>
      <c r="Z76">
        <v>4.0319036764767269</v>
      </c>
      <c r="AA76">
        <v>8.6431790774368604</v>
      </c>
      <c r="AB76">
        <v>8.102926136719633</v>
      </c>
      <c r="AC76">
        <v>2.9770674280149372</v>
      </c>
      <c r="AD76">
        <v>2.8038664974805534</v>
      </c>
      <c r="AE76">
        <v>15.20576484029019</v>
      </c>
      <c r="AF76">
        <v>4.9739434695230305</v>
      </c>
      <c r="AG76">
        <v>12.352250072270309</v>
      </c>
      <c r="AH76">
        <v>27.547395419014816</v>
      </c>
      <c r="AI76">
        <v>0</v>
      </c>
      <c r="AJ76">
        <v>0</v>
      </c>
      <c r="AK76">
        <v>16.002944061599102</v>
      </c>
      <c r="AL76">
        <v>0</v>
      </c>
      <c r="AM76">
        <v>4.8617555675487996</v>
      </c>
      <c r="AN76">
        <v>0.93979285504487575</v>
      </c>
      <c r="AO76">
        <v>0</v>
      </c>
      <c r="AP76">
        <v>7.8805511386736055E-2</v>
      </c>
      <c r="AQ76">
        <v>6.860673411989672</v>
      </c>
      <c r="AR76">
        <v>14.60209846303758</v>
      </c>
      <c r="AS76">
        <v>9.8114745946394919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43.101103972039382</v>
      </c>
      <c r="BB76">
        <f t="shared" si="1"/>
        <v>988.02578531120196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9.4239744811376411</v>
      </c>
      <c r="L77">
        <v>579.99995402715047</v>
      </c>
      <c r="M77">
        <v>28.303109730549384</v>
      </c>
      <c r="N77">
        <v>36.338505780531143</v>
      </c>
      <c r="O77">
        <v>0</v>
      </c>
      <c r="P77">
        <v>42.855617744571539</v>
      </c>
      <c r="Q77">
        <v>6.5432808694296085</v>
      </c>
      <c r="R77">
        <v>13.042188490651847</v>
      </c>
      <c r="S77">
        <v>8.1074562309562523</v>
      </c>
      <c r="T77">
        <v>0</v>
      </c>
      <c r="U77">
        <v>107.34719945677044</v>
      </c>
      <c r="V77">
        <v>6.3782402888766505</v>
      </c>
      <c r="W77">
        <v>14.272157087542057</v>
      </c>
      <c r="X77">
        <v>38.719364012600941</v>
      </c>
      <c r="Y77">
        <v>0</v>
      </c>
      <c r="Z77">
        <v>4.0319036764767269</v>
      </c>
      <c r="AA77">
        <v>12.964768616155293</v>
      </c>
      <c r="AB77">
        <v>8.102926136719633</v>
      </c>
      <c r="AC77">
        <v>5.960010206738712</v>
      </c>
      <c r="AD77">
        <v>5.6077329949611068</v>
      </c>
      <c r="AE77">
        <v>15.20576484029019</v>
      </c>
      <c r="AF77">
        <v>7.46091534594159</v>
      </c>
      <c r="AG77">
        <v>12.352250072270309</v>
      </c>
      <c r="AH77">
        <v>37.27000549311208</v>
      </c>
      <c r="AI77">
        <v>0</v>
      </c>
      <c r="AJ77">
        <v>0</v>
      </c>
      <c r="AK77">
        <v>16.002944061599102</v>
      </c>
      <c r="AL77">
        <v>0</v>
      </c>
      <c r="AM77">
        <v>4.8617555675487996</v>
      </c>
      <c r="AN77">
        <v>0.93979285504487575</v>
      </c>
      <c r="AO77">
        <v>0</v>
      </c>
      <c r="AP77">
        <v>7.8805511386736055E-2</v>
      </c>
      <c r="AQ77">
        <v>10.291009984967788</v>
      </c>
      <c r="AR77">
        <v>14.60209846303758</v>
      </c>
      <c r="AS77">
        <v>9.8114745946394919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44.177383636785201</v>
      </c>
      <c r="BB77">
        <f t="shared" si="1"/>
        <v>1012.697822984873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9.4239744811376411</v>
      </c>
      <c r="L78">
        <v>579.99995402715047</v>
      </c>
      <c r="M78">
        <v>28.303109730549384</v>
      </c>
      <c r="N78">
        <v>36.338505780531143</v>
      </c>
      <c r="O78">
        <v>0</v>
      </c>
      <c r="P78">
        <v>42.855617744571539</v>
      </c>
      <c r="Q78">
        <v>6.5432808694296085</v>
      </c>
      <c r="R78">
        <v>13.042188490651847</v>
      </c>
      <c r="S78">
        <v>8.1074562309562523</v>
      </c>
      <c r="T78">
        <v>0</v>
      </c>
      <c r="U78">
        <v>107.34719945677044</v>
      </c>
      <c r="V78">
        <v>6.3782402888766505</v>
      </c>
      <c r="W78">
        <v>14.272157087542057</v>
      </c>
      <c r="X78">
        <v>38.719364012600941</v>
      </c>
      <c r="Y78">
        <v>0</v>
      </c>
      <c r="Z78">
        <v>6.0478556748069288</v>
      </c>
      <c r="AA78">
        <v>12.964768616155293</v>
      </c>
      <c r="AB78">
        <v>12.154389068818572</v>
      </c>
      <c r="AC78">
        <v>8.9402114329260538</v>
      </c>
      <c r="AD78">
        <v>8.4115992133183486</v>
      </c>
      <c r="AE78">
        <v>15.20576484029019</v>
      </c>
      <c r="AF78">
        <v>10.008545052274203</v>
      </c>
      <c r="AG78">
        <v>12.352250072270309</v>
      </c>
      <c r="AH78">
        <v>48.029694004383217</v>
      </c>
      <c r="AI78">
        <v>0</v>
      </c>
      <c r="AJ78">
        <v>0</v>
      </c>
      <c r="AK78">
        <v>16.002944061599102</v>
      </c>
      <c r="AL78">
        <v>0</v>
      </c>
      <c r="AM78">
        <v>4.8617555675487996</v>
      </c>
      <c r="AN78">
        <v>0.93979285504487575</v>
      </c>
      <c r="AO78">
        <v>0</v>
      </c>
      <c r="AP78">
        <v>0.47283370867462926</v>
      </c>
      <c r="AQ78">
        <v>13.721346823979344</v>
      </c>
      <c r="AR78">
        <v>14.60209846303758</v>
      </c>
      <c r="AS78">
        <v>9.8114745946394919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45.388879960072259</v>
      </c>
      <c r="BB78">
        <f t="shared" si="1"/>
        <v>1040.4694922904628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9.4239744811376411</v>
      </c>
      <c r="L79">
        <v>579.99995402715047</v>
      </c>
      <c r="M79">
        <v>28.303109730549384</v>
      </c>
      <c r="N79">
        <v>36.338505780531143</v>
      </c>
      <c r="O79">
        <v>0</v>
      </c>
      <c r="P79">
        <v>42.855617744571539</v>
      </c>
      <c r="Q79">
        <v>6.5432808694296085</v>
      </c>
      <c r="R79">
        <v>13.042188490651847</v>
      </c>
      <c r="S79">
        <v>8.1074562309562523</v>
      </c>
      <c r="T79">
        <v>0</v>
      </c>
      <c r="U79">
        <v>107.34719945677044</v>
      </c>
      <c r="V79">
        <v>6.3782402888766505</v>
      </c>
      <c r="W79">
        <v>14.272157087542057</v>
      </c>
      <c r="X79">
        <v>41.191246052498116</v>
      </c>
      <c r="Y79">
        <v>0</v>
      </c>
      <c r="Z79">
        <v>6.0478556748069288</v>
      </c>
      <c r="AA79">
        <v>12.964768616155293</v>
      </c>
      <c r="AB79">
        <v>12.154389068818572</v>
      </c>
      <c r="AC79">
        <v>8.9402114329260538</v>
      </c>
      <c r="AD79">
        <v>11.215465710798906</v>
      </c>
      <c r="AE79">
        <v>15.20576484029019</v>
      </c>
      <c r="AF79">
        <v>10.008545052274203</v>
      </c>
      <c r="AG79">
        <v>12.352250072270309</v>
      </c>
      <c r="AH79">
        <v>48.029694004383217</v>
      </c>
      <c r="AI79">
        <v>1.1748573353838514</v>
      </c>
      <c r="AJ79">
        <v>0</v>
      </c>
      <c r="AK79">
        <v>16.002944061599102</v>
      </c>
      <c r="AL79">
        <v>0</v>
      </c>
      <c r="AM79">
        <v>4.8617555675487996</v>
      </c>
      <c r="AN79">
        <v>0.93979285504487575</v>
      </c>
      <c r="AO79">
        <v>0</v>
      </c>
      <c r="AP79">
        <v>0.47283370867462926</v>
      </c>
      <c r="AQ79">
        <v>13.721346823979344</v>
      </c>
      <c r="AR79">
        <v>14.60209846303758</v>
      </c>
      <c r="AS79">
        <v>9.8114745946394919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45.65851528555369</v>
      </c>
      <c r="BB79">
        <f t="shared" si="1"/>
        <v>1046.6504628377427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9.4239744811376411</v>
      </c>
      <c r="L80">
        <v>579.99995402715047</v>
      </c>
      <c r="M80">
        <v>28.303109730549384</v>
      </c>
      <c r="N80">
        <v>36.338505780531143</v>
      </c>
      <c r="O80">
        <v>0</v>
      </c>
      <c r="P80">
        <v>42.855617744571539</v>
      </c>
      <c r="Q80">
        <v>6.5432808694296085</v>
      </c>
      <c r="R80">
        <v>13.042188490651847</v>
      </c>
      <c r="S80">
        <v>8.1074562309562523</v>
      </c>
      <c r="T80">
        <v>0</v>
      </c>
      <c r="U80">
        <v>107.34719945677044</v>
      </c>
      <c r="V80">
        <v>6.3782402888766505</v>
      </c>
      <c r="W80">
        <v>14.272157087542057</v>
      </c>
      <c r="X80">
        <v>41.950672054637643</v>
      </c>
      <c r="Y80">
        <v>0</v>
      </c>
      <c r="Z80">
        <v>6.0478556748069288</v>
      </c>
      <c r="AA80">
        <v>12.964768616155293</v>
      </c>
      <c r="AB80">
        <v>12.154389068818572</v>
      </c>
      <c r="AC80">
        <v>8.9402114329260538</v>
      </c>
      <c r="AD80">
        <v>11.215465710798906</v>
      </c>
      <c r="AE80">
        <v>15.20576484029019</v>
      </c>
      <c r="AF80">
        <v>10.008545052274203</v>
      </c>
      <c r="AG80">
        <v>12.352250072270309</v>
      </c>
      <c r="AH80">
        <v>48.029694004383217</v>
      </c>
      <c r="AI80">
        <v>5.0910483607303716</v>
      </c>
      <c r="AJ80">
        <v>0</v>
      </c>
      <c r="AK80">
        <v>16.002944061599102</v>
      </c>
      <c r="AL80">
        <v>0</v>
      </c>
      <c r="AM80">
        <v>4.8617555675487996</v>
      </c>
      <c r="AN80">
        <v>0.93979285504487575</v>
      </c>
      <c r="AO80">
        <v>0</v>
      </c>
      <c r="AP80">
        <v>1.7337234917479385</v>
      </c>
      <c r="AQ80">
        <v>13.721346823979344</v>
      </c>
      <c r="AR80">
        <v>14.60209846303758</v>
      </c>
      <c r="AS80">
        <v>9.8114745946394919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45.906661270235084</v>
      </c>
      <c r="BB80">
        <f t="shared" si="1"/>
        <v>1052.3388236636206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9.4239744811376411</v>
      </c>
      <c r="L81">
        <v>579.99995402715047</v>
      </c>
      <c r="M81">
        <v>28.303109730549384</v>
      </c>
      <c r="N81">
        <v>36.338505780531143</v>
      </c>
      <c r="O81">
        <v>0</v>
      </c>
      <c r="P81">
        <v>42.855617744571539</v>
      </c>
      <c r="Q81">
        <v>6.5432808694296085</v>
      </c>
      <c r="R81">
        <v>13.042188490651847</v>
      </c>
      <c r="S81">
        <v>8.1074562309562523</v>
      </c>
      <c r="T81">
        <v>0</v>
      </c>
      <c r="U81">
        <v>107.34719945677044</v>
      </c>
      <c r="V81">
        <v>6.3782402888766505</v>
      </c>
      <c r="W81">
        <v>14.272157087542057</v>
      </c>
      <c r="X81">
        <v>41.950672054637643</v>
      </c>
      <c r="Y81">
        <v>0</v>
      </c>
      <c r="Z81">
        <v>6.0478556748069288</v>
      </c>
      <c r="AA81">
        <v>12.964768616155293</v>
      </c>
      <c r="AB81">
        <v>12.154389068818572</v>
      </c>
      <c r="AC81">
        <v>8.9402114329260538</v>
      </c>
      <c r="AD81">
        <v>11.215465710798906</v>
      </c>
      <c r="AE81">
        <v>15.20576484029019</v>
      </c>
      <c r="AF81">
        <v>10.008545052274203</v>
      </c>
      <c r="AG81">
        <v>12.352250072270309</v>
      </c>
      <c r="AH81">
        <v>48.029694004383217</v>
      </c>
      <c r="AI81">
        <v>5.0910483607303716</v>
      </c>
      <c r="AJ81">
        <v>0</v>
      </c>
      <c r="AK81">
        <v>16.002944061599102</v>
      </c>
      <c r="AL81">
        <v>0</v>
      </c>
      <c r="AM81">
        <v>4.8617555675487996</v>
      </c>
      <c r="AN81">
        <v>0.93979285504487575</v>
      </c>
      <c r="AO81">
        <v>0</v>
      </c>
      <c r="AP81">
        <v>1.7337234917479385</v>
      </c>
      <c r="AQ81">
        <v>13.721346823979344</v>
      </c>
      <c r="AR81">
        <v>14.60209846303758</v>
      </c>
      <c r="AS81">
        <v>9.8114745946394919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45.906661270235084</v>
      </c>
      <c r="BB81">
        <f t="shared" si="1"/>
        <v>1052.3388236636206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9.4239744811376411</v>
      </c>
      <c r="L82">
        <v>579.99995402715047</v>
      </c>
      <c r="M82">
        <v>28.303109730549384</v>
      </c>
      <c r="N82">
        <v>36.338505780531143</v>
      </c>
      <c r="O82">
        <v>0</v>
      </c>
      <c r="P82">
        <v>42.855617744571539</v>
      </c>
      <c r="Q82">
        <v>6.5432808694296085</v>
      </c>
      <c r="R82">
        <v>13.042188490651847</v>
      </c>
      <c r="S82">
        <v>8.1074562309562523</v>
      </c>
      <c r="T82">
        <v>0</v>
      </c>
      <c r="U82">
        <v>107.34719945677044</v>
      </c>
      <c r="V82">
        <v>6.3782402888766505</v>
      </c>
      <c r="W82">
        <v>14.272157087542057</v>
      </c>
      <c r="X82">
        <v>41.950672054637643</v>
      </c>
      <c r="Y82">
        <v>0</v>
      </c>
      <c r="Z82">
        <v>6.0478556748069288</v>
      </c>
      <c r="AA82">
        <v>12.964768616155293</v>
      </c>
      <c r="AB82">
        <v>12.154389068818572</v>
      </c>
      <c r="AC82">
        <v>8.9402114329260538</v>
      </c>
      <c r="AD82">
        <v>8.4115992133183486</v>
      </c>
      <c r="AE82">
        <v>15.20576484029019</v>
      </c>
      <c r="AF82">
        <v>10.008545052274203</v>
      </c>
      <c r="AG82">
        <v>12.352250072270309</v>
      </c>
      <c r="AH82">
        <v>48.029694004383217</v>
      </c>
      <c r="AI82">
        <v>5.0910483607303716</v>
      </c>
      <c r="AJ82">
        <v>0</v>
      </c>
      <c r="AK82">
        <v>16.002944061599102</v>
      </c>
      <c r="AL82">
        <v>0</v>
      </c>
      <c r="AM82">
        <v>4.8617555675487996</v>
      </c>
      <c r="AN82">
        <v>0.93979285504487575</v>
      </c>
      <c r="AO82">
        <v>0</v>
      </c>
      <c r="AP82">
        <v>1.7337234917479385</v>
      </c>
      <c r="AQ82">
        <v>13.721346823979344</v>
      </c>
      <c r="AR82">
        <v>14.60209846303758</v>
      </c>
      <c r="AS82">
        <v>9.8114745946394919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45.789459650640389</v>
      </c>
      <c r="BB82">
        <f t="shared" si="1"/>
        <v>1049.6521587857349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9.4239744811376411</v>
      </c>
      <c r="L83">
        <v>579.99995402715047</v>
      </c>
      <c r="M83">
        <v>28.303109730549384</v>
      </c>
      <c r="N83">
        <v>36.338505780531143</v>
      </c>
      <c r="O83">
        <v>0</v>
      </c>
      <c r="P83">
        <v>42.855617744571539</v>
      </c>
      <c r="Q83">
        <v>6.5432808694296085</v>
      </c>
      <c r="R83">
        <v>13.042188490651847</v>
      </c>
      <c r="S83">
        <v>8.1074562309562523</v>
      </c>
      <c r="T83">
        <v>0</v>
      </c>
      <c r="U83">
        <v>107.34719945677044</v>
      </c>
      <c r="V83">
        <v>6.3782402888766505</v>
      </c>
      <c r="W83">
        <v>14.272157087542057</v>
      </c>
      <c r="X83">
        <v>44.520561498847158</v>
      </c>
      <c r="Y83">
        <v>0</v>
      </c>
      <c r="Z83">
        <v>6.0478556748069288</v>
      </c>
      <c r="AA83">
        <v>12.964768616155293</v>
      </c>
      <c r="AB83">
        <v>12.154389068818572</v>
      </c>
      <c r="AC83">
        <v>8.9402114329260538</v>
      </c>
      <c r="AD83">
        <v>5.6077329949611068</v>
      </c>
      <c r="AE83">
        <v>15.20576484029019</v>
      </c>
      <c r="AF83">
        <v>10.008545052274203</v>
      </c>
      <c r="AG83">
        <v>12.352250072270309</v>
      </c>
      <c r="AH83">
        <v>48.029694004383217</v>
      </c>
      <c r="AI83">
        <v>5.0910483607303716</v>
      </c>
      <c r="AJ83">
        <v>0</v>
      </c>
      <c r="AK83">
        <v>16.002944061599102</v>
      </c>
      <c r="AL83">
        <v>0</v>
      </c>
      <c r="AM83">
        <v>4.8617555675487996</v>
      </c>
      <c r="AN83">
        <v>0.93979285504487575</v>
      </c>
      <c r="AO83">
        <v>0</v>
      </c>
      <c r="AP83">
        <v>1.7337234917479385</v>
      </c>
      <c r="AQ83">
        <v>13.721346823979344</v>
      </c>
      <c r="AR83">
        <v>14.60209846303758</v>
      </c>
      <c r="AS83">
        <v>9.8114745946394919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45.779679421481013</v>
      </c>
      <c r="BB83">
        <f t="shared" si="1"/>
        <v>1049.4279622407466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9.4239744811376411</v>
      </c>
      <c r="L84">
        <v>579.99995402715047</v>
      </c>
      <c r="M84">
        <v>28.303109730549384</v>
      </c>
      <c r="N84">
        <v>36.338505780531143</v>
      </c>
      <c r="O84">
        <v>0</v>
      </c>
      <c r="P84">
        <v>42.855617744571539</v>
      </c>
      <c r="Q84">
        <v>6.5432808694296085</v>
      </c>
      <c r="R84">
        <v>13.042188490651847</v>
      </c>
      <c r="S84">
        <v>8.1074562309562523</v>
      </c>
      <c r="T84">
        <v>0</v>
      </c>
      <c r="U84">
        <v>107.34719945677044</v>
      </c>
      <c r="V84">
        <v>6.3782402888766505</v>
      </c>
      <c r="W84">
        <v>14.272157087542057</v>
      </c>
      <c r="X84">
        <v>45.376191265988012</v>
      </c>
      <c r="Y84">
        <v>0</v>
      </c>
      <c r="Z84">
        <v>6.0478556748069288</v>
      </c>
      <c r="AA84">
        <v>12.964768616155293</v>
      </c>
      <c r="AB84">
        <v>12.154389068818572</v>
      </c>
      <c r="AC84">
        <v>8.9402114329260538</v>
      </c>
      <c r="AD84">
        <v>2.8038664974805534</v>
      </c>
      <c r="AE84">
        <v>15.20576484029019</v>
      </c>
      <c r="AF84">
        <v>10.008545052274203</v>
      </c>
      <c r="AG84">
        <v>12.352250072270309</v>
      </c>
      <c r="AH84">
        <v>43.168388967334579</v>
      </c>
      <c r="AI84">
        <v>5.0910483607303716</v>
      </c>
      <c r="AJ84">
        <v>0</v>
      </c>
      <c r="AK84">
        <v>16.002944061599102</v>
      </c>
      <c r="AL84">
        <v>0</v>
      </c>
      <c r="AM84">
        <v>4.8617555675487996</v>
      </c>
      <c r="AN84">
        <v>0.93979285504487575</v>
      </c>
      <c r="AO84">
        <v>0</v>
      </c>
      <c r="AP84">
        <v>1.7337234917479385</v>
      </c>
      <c r="AQ84">
        <v>13.721346823979344</v>
      </c>
      <c r="AR84">
        <v>14.60209846303758</v>
      </c>
      <c r="AS84">
        <v>9.8114745946394919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45.495040575604186</v>
      </c>
      <c r="BB84">
        <f t="shared" si="1"/>
        <v>1042.9030593192349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9.4239744811376411</v>
      </c>
      <c r="L85">
        <v>579.99995402715047</v>
      </c>
      <c r="M85">
        <v>28.303109730549384</v>
      </c>
      <c r="N85">
        <v>36.338505780531143</v>
      </c>
      <c r="O85">
        <v>0</v>
      </c>
      <c r="P85">
        <v>42.855617744571539</v>
      </c>
      <c r="Q85">
        <v>6.3211122694372799</v>
      </c>
      <c r="R85">
        <v>13.042188490651847</v>
      </c>
      <c r="S85">
        <v>8.1074562309562523</v>
      </c>
      <c r="T85">
        <v>0</v>
      </c>
      <c r="U85">
        <v>107.34719945677044</v>
      </c>
      <c r="V85">
        <v>6.3782402888766505</v>
      </c>
      <c r="W85">
        <v>14.272157087542057</v>
      </c>
      <c r="X85">
        <v>45.376191265988012</v>
      </c>
      <c r="Y85">
        <v>0</v>
      </c>
      <c r="Z85">
        <v>6.0478556748069288</v>
      </c>
      <c r="AA85">
        <v>12.964768616155293</v>
      </c>
      <c r="AB85">
        <v>12.154389068818572</v>
      </c>
      <c r="AC85">
        <v>8.9402114329260538</v>
      </c>
      <c r="AD85">
        <v>1.9505159214206662</v>
      </c>
      <c r="AE85">
        <v>15.20576484029019</v>
      </c>
      <c r="AF85">
        <v>10.008545052274203</v>
      </c>
      <c r="AG85">
        <v>12.352250072270309</v>
      </c>
      <c r="AH85">
        <v>37.27000549311208</v>
      </c>
      <c r="AI85">
        <v>5.0910483607303716</v>
      </c>
      <c r="AJ85">
        <v>0</v>
      </c>
      <c r="AK85">
        <v>16.002944061599102</v>
      </c>
      <c r="AL85">
        <v>0</v>
      </c>
      <c r="AM85">
        <v>4.8617555675487996</v>
      </c>
      <c r="AN85">
        <v>0.93979285504487575</v>
      </c>
      <c r="AO85">
        <v>0</v>
      </c>
      <c r="AP85">
        <v>1.7337234917479385</v>
      </c>
      <c r="AQ85">
        <v>13.721346823979344</v>
      </c>
      <c r="AR85">
        <v>14.60209846303758</v>
      </c>
      <c r="AS85">
        <v>9.8114745946394919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45.203531444822694</v>
      </c>
      <c r="BB85">
        <f t="shared" si="1"/>
        <v>1036.2206657997419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9.4239744811376411</v>
      </c>
      <c r="L86">
        <v>579.99995402715047</v>
      </c>
      <c r="M86">
        <v>28.303109730549384</v>
      </c>
      <c r="N86">
        <v>36.338505780531143</v>
      </c>
      <c r="O86">
        <v>0</v>
      </c>
      <c r="P86">
        <v>42.855617744571539</v>
      </c>
      <c r="Q86">
        <v>6.3211122694372799</v>
      </c>
      <c r="R86">
        <v>13.042188490651847</v>
      </c>
      <c r="S86">
        <v>8.1074562309562523</v>
      </c>
      <c r="T86">
        <v>0</v>
      </c>
      <c r="U86">
        <v>107.34719945677044</v>
      </c>
      <c r="V86">
        <v>6.3782402888766505</v>
      </c>
      <c r="W86">
        <v>14.272157087542057</v>
      </c>
      <c r="X86">
        <v>45.376191265988012</v>
      </c>
      <c r="Y86">
        <v>0</v>
      </c>
      <c r="Z86">
        <v>6.0478556748069288</v>
      </c>
      <c r="AA86">
        <v>12.964768616155293</v>
      </c>
      <c r="AB86">
        <v>12.154389068818572</v>
      </c>
      <c r="AC86">
        <v>8.9402114329260538</v>
      </c>
      <c r="AD86">
        <v>0</v>
      </c>
      <c r="AE86">
        <v>15.20576484029019</v>
      </c>
      <c r="AF86">
        <v>7.46091534594159</v>
      </c>
      <c r="AG86">
        <v>12.352250072270309</v>
      </c>
      <c r="AH86">
        <v>27.547395419014816</v>
      </c>
      <c r="AI86">
        <v>1.1748573353838514</v>
      </c>
      <c r="AJ86">
        <v>0</v>
      </c>
      <c r="AK86">
        <v>16.002944061599102</v>
      </c>
      <c r="AL86">
        <v>0</v>
      </c>
      <c r="AM86">
        <v>4.8617555675487996</v>
      </c>
      <c r="AN86">
        <v>0.93979285504487575</v>
      </c>
      <c r="AO86">
        <v>0</v>
      </c>
      <c r="AP86">
        <v>0</v>
      </c>
      <c r="AQ86">
        <v>10.291009984967788</v>
      </c>
      <c r="AR86">
        <v>14.60209846303758</v>
      </c>
      <c r="AS86">
        <v>9.8114745946394919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44.229549349800109</v>
      </c>
      <c r="BB86">
        <f t="shared" si="1"/>
        <v>1013.893640836808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9.4239744811376411</v>
      </c>
      <c r="L87">
        <v>579.99995402715047</v>
      </c>
      <c r="M87">
        <v>28.303109730549384</v>
      </c>
      <c r="N87">
        <v>36.338505780531143</v>
      </c>
      <c r="O87">
        <v>0</v>
      </c>
      <c r="P87">
        <v>42.855617744571539</v>
      </c>
      <c r="Q87">
        <v>6.3211122694372799</v>
      </c>
      <c r="R87">
        <v>13.042188490651847</v>
      </c>
      <c r="S87">
        <v>8.1074562309562523</v>
      </c>
      <c r="T87">
        <v>0</v>
      </c>
      <c r="U87">
        <v>107.34719945677044</v>
      </c>
      <c r="V87">
        <v>6.3782402888766505</v>
      </c>
      <c r="W87">
        <v>14.272157087542057</v>
      </c>
      <c r="X87">
        <v>45.376191265988012</v>
      </c>
      <c r="Y87">
        <v>0</v>
      </c>
      <c r="Z87">
        <v>6.0478556748069288</v>
      </c>
      <c r="AA87">
        <v>12.964768616155293</v>
      </c>
      <c r="AB87">
        <v>12.154389068818572</v>
      </c>
      <c r="AC87">
        <v>8.9402114329260538</v>
      </c>
      <c r="AD87">
        <v>0</v>
      </c>
      <c r="AE87">
        <v>15.20576484029019</v>
      </c>
      <c r="AF87">
        <v>4.9739434695230305</v>
      </c>
      <c r="AG87">
        <v>12.352250072270309</v>
      </c>
      <c r="AH87">
        <v>21.065655265080359</v>
      </c>
      <c r="AI87">
        <v>0</v>
      </c>
      <c r="AJ87">
        <v>0</v>
      </c>
      <c r="AK87">
        <v>16.002944061599102</v>
      </c>
      <c r="AL87">
        <v>0</v>
      </c>
      <c r="AM87">
        <v>4.8617555675487996</v>
      </c>
      <c r="AN87">
        <v>0.93979285504487575</v>
      </c>
      <c r="AO87">
        <v>0</v>
      </c>
      <c r="AP87">
        <v>0</v>
      </c>
      <c r="AQ87">
        <v>6.860673411989672</v>
      </c>
      <c r="AR87">
        <v>14.60209846303758</v>
      </c>
      <c r="AS87">
        <v>9.8114745946394919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43.662160081561829</v>
      </c>
      <c r="BB87">
        <f t="shared" si="1"/>
        <v>1000.8871241663313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9.4239744811376411</v>
      </c>
      <c r="L88">
        <v>579.99995402715047</v>
      </c>
      <c r="M88">
        <v>28.303109730549384</v>
      </c>
      <c r="N88">
        <v>36.338505780531143</v>
      </c>
      <c r="O88">
        <v>0</v>
      </c>
      <c r="P88">
        <v>42.855617744571539</v>
      </c>
      <c r="Q88">
        <v>6.3211122694372799</v>
      </c>
      <c r="R88">
        <v>13.042188490651847</v>
      </c>
      <c r="S88">
        <v>8.1074562309562523</v>
      </c>
      <c r="T88">
        <v>0</v>
      </c>
      <c r="U88">
        <v>107.34719945677044</v>
      </c>
      <c r="V88">
        <v>6.3782402888766505</v>
      </c>
      <c r="W88">
        <v>14.272157087542057</v>
      </c>
      <c r="X88">
        <v>45.376191265988012</v>
      </c>
      <c r="Y88">
        <v>0</v>
      </c>
      <c r="Z88">
        <v>6.0478556748069288</v>
      </c>
      <c r="AA88">
        <v>12.964768616155293</v>
      </c>
      <c r="AB88">
        <v>12.154389068818572</v>
      </c>
      <c r="AC88">
        <v>5.9541343004411544</v>
      </c>
      <c r="AD88">
        <v>0</v>
      </c>
      <c r="AE88">
        <v>15.20576484029019</v>
      </c>
      <c r="AF88">
        <v>4.9739434695230305</v>
      </c>
      <c r="AG88">
        <v>12.352250072270309</v>
      </c>
      <c r="AH88">
        <v>12.963480307868918</v>
      </c>
      <c r="AI88">
        <v>0</v>
      </c>
      <c r="AJ88">
        <v>0</v>
      </c>
      <c r="AK88">
        <v>16.002944061599102</v>
      </c>
      <c r="AL88">
        <v>0</v>
      </c>
      <c r="AM88">
        <v>4.8617555675487996</v>
      </c>
      <c r="AN88">
        <v>0.93979285504487575</v>
      </c>
      <c r="AO88">
        <v>0</v>
      </c>
      <c r="AP88">
        <v>0</v>
      </c>
      <c r="AQ88">
        <v>0</v>
      </c>
      <c r="AR88">
        <v>14.60209846303758</v>
      </c>
      <c r="AS88">
        <v>9.8114745946394919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42.911894995591361</v>
      </c>
      <c r="BB88">
        <f t="shared" si="1"/>
        <v>983.68846375061571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9.4239744811376411</v>
      </c>
      <c r="L89">
        <v>579.99995402715047</v>
      </c>
      <c r="M89">
        <v>28.303109730549384</v>
      </c>
      <c r="N89">
        <v>36.338505780531143</v>
      </c>
      <c r="O89">
        <v>0</v>
      </c>
      <c r="P89">
        <v>42.855617744571539</v>
      </c>
      <c r="Q89">
        <v>6.3211122694372799</v>
      </c>
      <c r="R89">
        <v>13.042188490651847</v>
      </c>
      <c r="S89">
        <v>8.1074562309562523</v>
      </c>
      <c r="T89">
        <v>0</v>
      </c>
      <c r="U89">
        <v>107.34719945677044</v>
      </c>
      <c r="V89">
        <v>6.3782402888766505</v>
      </c>
      <c r="W89">
        <v>14.272157087542057</v>
      </c>
      <c r="X89">
        <v>45.376191265988012</v>
      </c>
      <c r="Y89">
        <v>0</v>
      </c>
      <c r="Z89">
        <v>4.0319036764767269</v>
      </c>
      <c r="AA89">
        <v>12.964768616155293</v>
      </c>
      <c r="AB89">
        <v>12.154389068818572</v>
      </c>
      <c r="AC89">
        <v>5.9541343004411544</v>
      </c>
      <c r="AD89">
        <v>0</v>
      </c>
      <c r="AE89">
        <v>15.20576484029019</v>
      </c>
      <c r="AF89">
        <v>4.9739434695230305</v>
      </c>
      <c r="AG89">
        <v>12.352250072270309</v>
      </c>
      <c r="AH89">
        <v>6.4817401539344592</v>
      </c>
      <c r="AI89">
        <v>0</v>
      </c>
      <c r="AJ89">
        <v>0</v>
      </c>
      <c r="AK89">
        <v>16.002944061599102</v>
      </c>
      <c r="AL89">
        <v>0</v>
      </c>
      <c r="AM89">
        <v>4.8617555675487996</v>
      </c>
      <c r="AN89">
        <v>0.93979285504487575</v>
      </c>
      <c r="AO89">
        <v>0</v>
      </c>
      <c r="AP89">
        <v>0</v>
      </c>
      <c r="AQ89">
        <v>0</v>
      </c>
      <c r="AR89">
        <v>14.60209846303758</v>
      </c>
      <c r="AS89">
        <v>9.8114745946394919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42.556691463626692</v>
      </c>
      <c r="BB89">
        <f t="shared" si="1"/>
        <v>975.54597513031558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9.4239744811376411</v>
      </c>
      <c r="L90">
        <v>579.99995402715047</v>
      </c>
      <c r="M90">
        <v>28.303109730549384</v>
      </c>
      <c r="N90">
        <v>36.338505780531143</v>
      </c>
      <c r="O90">
        <v>0</v>
      </c>
      <c r="P90">
        <v>42.855617744571539</v>
      </c>
      <c r="Q90">
        <v>6.3211122694372799</v>
      </c>
      <c r="R90">
        <v>13.042188490651847</v>
      </c>
      <c r="S90">
        <v>8.1074562309562523</v>
      </c>
      <c r="T90">
        <v>0</v>
      </c>
      <c r="U90">
        <v>107.34719945677044</v>
      </c>
      <c r="V90">
        <v>6.3782402888766505</v>
      </c>
      <c r="W90">
        <v>14.272157087542057</v>
      </c>
      <c r="X90">
        <v>45.376191265988012</v>
      </c>
      <c r="Y90">
        <v>0</v>
      </c>
      <c r="Z90">
        <v>4.0319036764767269</v>
      </c>
      <c r="AA90">
        <v>12.964768616155293</v>
      </c>
      <c r="AB90">
        <v>8.102926136719633</v>
      </c>
      <c r="AC90">
        <v>5.9541343004411544</v>
      </c>
      <c r="AD90">
        <v>0</v>
      </c>
      <c r="AE90">
        <v>15.20576484029019</v>
      </c>
      <c r="AF90">
        <v>4.9739434695230305</v>
      </c>
      <c r="AG90">
        <v>12.352250072270309</v>
      </c>
      <c r="AH90">
        <v>6.4817401539344592</v>
      </c>
      <c r="AI90">
        <v>0</v>
      </c>
      <c r="AJ90">
        <v>0</v>
      </c>
      <c r="AK90">
        <v>16.002944061599102</v>
      </c>
      <c r="AL90">
        <v>0</v>
      </c>
      <c r="AM90">
        <v>4.8617555675487996</v>
      </c>
      <c r="AN90">
        <v>0.93979285504487575</v>
      </c>
      <c r="AO90">
        <v>0</v>
      </c>
      <c r="AP90">
        <v>0</v>
      </c>
      <c r="AQ90">
        <v>0</v>
      </c>
      <c r="AR90">
        <v>14.60209846303758</v>
      </c>
      <c r="AS90">
        <v>9.8114745946394919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42.387340313064954</v>
      </c>
      <c r="BB90">
        <f t="shared" si="1"/>
        <v>971.66386334877848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9.4239744811376411</v>
      </c>
      <c r="L91">
        <v>579.99995402715047</v>
      </c>
      <c r="M91">
        <v>28.303109730549384</v>
      </c>
      <c r="N91">
        <v>36.338505780531143</v>
      </c>
      <c r="O91">
        <v>0</v>
      </c>
      <c r="P91">
        <v>42.855617744571539</v>
      </c>
      <c r="Q91">
        <v>6.3211122694372799</v>
      </c>
      <c r="R91">
        <v>13.042188490651847</v>
      </c>
      <c r="S91">
        <v>8.1074562309562523</v>
      </c>
      <c r="T91">
        <v>0</v>
      </c>
      <c r="U91">
        <v>107.34719945677044</v>
      </c>
      <c r="V91">
        <v>6.3782402888766505</v>
      </c>
      <c r="W91">
        <v>14.272157087542057</v>
      </c>
      <c r="X91">
        <v>45.376191265988012</v>
      </c>
      <c r="Y91">
        <v>0</v>
      </c>
      <c r="Z91">
        <v>4.0319036764767269</v>
      </c>
      <c r="AA91">
        <v>12.964768616155293</v>
      </c>
      <c r="AB91">
        <v>8.102926136719633</v>
      </c>
      <c r="AC91">
        <v>5.9541343004411544</v>
      </c>
      <c r="AD91">
        <v>0</v>
      </c>
      <c r="AE91">
        <v>15.20576484029019</v>
      </c>
      <c r="AF91">
        <v>4.9739434695230305</v>
      </c>
      <c r="AG91">
        <v>12.352250072270309</v>
      </c>
      <c r="AH91">
        <v>6.4817401539344592</v>
      </c>
      <c r="AI91">
        <v>0</v>
      </c>
      <c r="AJ91">
        <v>0</v>
      </c>
      <c r="AK91">
        <v>16.002944061599102</v>
      </c>
      <c r="AL91">
        <v>0</v>
      </c>
      <c r="AM91">
        <v>4.8617555675487996</v>
      </c>
      <c r="AN91">
        <v>0.95897259106658328</v>
      </c>
      <c r="AO91">
        <v>0</v>
      </c>
      <c r="AP91">
        <v>0</v>
      </c>
      <c r="AQ91">
        <v>0</v>
      </c>
      <c r="AR91">
        <v>12.225012837986531</v>
      </c>
      <c r="AS91">
        <v>9.8114745946394919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42.288779846903523</v>
      </c>
      <c r="BB91">
        <f t="shared" si="1"/>
        <v>969.40451792591057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9.4239744811376411</v>
      </c>
      <c r="L92">
        <v>579.99995402715047</v>
      </c>
      <c r="M92">
        <v>28.303109730549384</v>
      </c>
      <c r="N92">
        <v>36.338505780531143</v>
      </c>
      <c r="O92">
        <v>0</v>
      </c>
      <c r="P92">
        <v>42.855617744571539</v>
      </c>
      <c r="Q92">
        <v>6.3211122694372799</v>
      </c>
      <c r="R92">
        <v>13.042188490651847</v>
      </c>
      <c r="S92">
        <v>8.1074562309562523</v>
      </c>
      <c r="T92">
        <v>0</v>
      </c>
      <c r="U92">
        <v>107.34719945677044</v>
      </c>
      <c r="V92">
        <v>6.3782402888766505</v>
      </c>
      <c r="W92">
        <v>14.272157087542057</v>
      </c>
      <c r="X92">
        <v>45.376191265988012</v>
      </c>
      <c r="Y92">
        <v>0</v>
      </c>
      <c r="Z92">
        <v>4.0319036764767269</v>
      </c>
      <c r="AA92">
        <v>12.964768616155293</v>
      </c>
      <c r="AB92">
        <v>8.102926136719633</v>
      </c>
      <c r="AC92">
        <v>5.9541343004411544</v>
      </c>
      <c r="AD92">
        <v>0</v>
      </c>
      <c r="AE92">
        <v>15.20576484029019</v>
      </c>
      <c r="AF92">
        <v>4.9739434695230305</v>
      </c>
      <c r="AG92">
        <v>12.352250072270309</v>
      </c>
      <c r="AH92">
        <v>6.4817401539344592</v>
      </c>
      <c r="AI92">
        <v>0</v>
      </c>
      <c r="AJ92">
        <v>0</v>
      </c>
      <c r="AK92">
        <v>16.002944061599102</v>
      </c>
      <c r="AL92">
        <v>0</v>
      </c>
      <c r="AM92">
        <v>4.8617555675487996</v>
      </c>
      <c r="AN92">
        <v>0.95897259106658328</v>
      </c>
      <c r="AO92">
        <v>0</v>
      </c>
      <c r="AP92">
        <v>0</v>
      </c>
      <c r="AQ92">
        <v>0</v>
      </c>
      <c r="AR92">
        <v>12.225012837986531</v>
      </c>
      <c r="AS92">
        <v>9.8114745946394919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42.288779846903523</v>
      </c>
      <c r="BB92">
        <f t="shared" si="1"/>
        <v>969.40451792591057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9.4239744811376411</v>
      </c>
      <c r="L93">
        <v>579.99995402715047</v>
      </c>
      <c r="M93">
        <v>28.303109730549384</v>
      </c>
      <c r="N93">
        <v>36.338505780531143</v>
      </c>
      <c r="O93">
        <v>0</v>
      </c>
      <c r="P93">
        <v>42.855617744571539</v>
      </c>
      <c r="Q93">
        <v>6.3211122694372799</v>
      </c>
      <c r="R93">
        <v>13.042188490651847</v>
      </c>
      <c r="S93">
        <v>8.1074562309562523</v>
      </c>
      <c r="T93">
        <v>0</v>
      </c>
      <c r="U93">
        <v>107.34719945677044</v>
      </c>
      <c r="V93">
        <v>6.3782402888766505</v>
      </c>
      <c r="W93">
        <v>14.272157087542057</v>
      </c>
      <c r="X93">
        <v>45.376191265988012</v>
      </c>
      <c r="Y93">
        <v>0</v>
      </c>
      <c r="Z93">
        <v>4.0319036764767269</v>
      </c>
      <c r="AA93">
        <v>12.964768616155293</v>
      </c>
      <c r="AB93">
        <v>8.102926136719633</v>
      </c>
      <c r="AC93">
        <v>5.9541343004411544</v>
      </c>
      <c r="AD93">
        <v>0</v>
      </c>
      <c r="AE93">
        <v>15.20576484029019</v>
      </c>
      <c r="AF93">
        <v>4.9739434695230305</v>
      </c>
      <c r="AG93">
        <v>12.352250072270309</v>
      </c>
      <c r="AH93">
        <v>6.4817401539344592</v>
      </c>
      <c r="AI93">
        <v>0</v>
      </c>
      <c r="AJ93">
        <v>0</v>
      </c>
      <c r="AK93">
        <v>16.002944061599102</v>
      </c>
      <c r="AL93">
        <v>0</v>
      </c>
      <c r="AM93">
        <v>4.8617555675487996</v>
      </c>
      <c r="AN93">
        <v>0.95897259106658328</v>
      </c>
      <c r="AO93">
        <v>0</v>
      </c>
      <c r="AP93">
        <v>0</v>
      </c>
      <c r="AQ93">
        <v>0</v>
      </c>
      <c r="AR93">
        <v>14.60209846303758</v>
      </c>
      <c r="AS93">
        <v>9.8114745946394919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42.388142026030657</v>
      </c>
      <c r="BB93">
        <f t="shared" si="1"/>
        <v>971.68224137183438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9.4239744811376411</v>
      </c>
      <c r="L94">
        <v>579.99995402715047</v>
      </c>
      <c r="M94">
        <v>28.303109730549384</v>
      </c>
      <c r="N94">
        <v>36.338505780531143</v>
      </c>
      <c r="O94">
        <v>0</v>
      </c>
      <c r="P94">
        <v>42.855617744571539</v>
      </c>
      <c r="Q94">
        <v>6.3211122694372799</v>
      </c>
      <c r="R94">
        <v>13.042188490651847</v>
      </c>
      <c r="S94">
        <v>8.1074562309562523</v>
      </c>
      <c r="T94">
        <v>0</v>
      </c>
      <c r="U94">
        <v>107.34719945677044</v>
      </c>
      <c r="V94">
        <v>6.3782402888766505</v>
      </c>
      <c r="W94">
        <v>14.272157087542057</v>
      </c>
      <c r="X94">
        <v>45.376191265988012</v>
      </c>
      <c r="Y94">
        <v>0</v>
      </c>
      <c r="Z94">
        <v>4.0319036764767269</v>
      </c>
      <c r="AA94">
        <v>12.964768616155293</v>
      </c>
      <c r="AB94">
        <v>8.102926136719633</v>
      </c>
      <c r="AC94">
        <v>5.9541343004411544</v>
      </c>
      <c r="AD94">
        <v>0</v>
      </c>
      <c r="AE94">
        <v>15.20576484029019</v>
      </c>
      <c r="AF94">
        <v>2.4869718764185595</v>
      </c>
      <c r="AG94">
        <v>12.352250072270309</v>
      </c>
      <c r="AH94">
        <v>0</v>
      </c>
      <c r="AI94">
        <v>0</v>
      </c>
      <c r="AJ94">
        <v>0</v>
      </c>
      <c r="AK94">
        <v>16.002944061599102</v>
      </c>
      <c r="AL94">
        <v>0</v>
      </c>
      <c r="AM94">
        <v>4.8617555675487996</v>
      </c>
      <c r="AN94">
        <v>0.95897259106658328</v>
      </c>
      <c r="AO94">
        <v>0</v>
      </c>
      <c r="AP94">
        <v>0</v>
      </c>
      <c r="AQ94">
        <v>0</v>
      </c>
      <c r="AR94">
        <v>14.60209846303758</v>
      </c>
      <c r="AS94">
        <v>9.8114745946394919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42.013249875004441</v>
      </c>
      <c r="BB94">
        <f t="shared" si="1"/>
        <v>963.08842177582164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9.4239744811376411</v>
      </c>
      <c r="L95">
        <v>579.99995402715047</v>
      </c>
      <c r="M95">
        <v>28.303109730549384</v>
      </c>
      <c r="N95">
        <v>36.338505780531143</v>
      </c>
      <c r="O95">
        <v>0</v>
      </c>
      <c r="P95">
        <v>42.855617744571539</v>
      </c>
      <c r="Q95">
        <v>6.3211122694372799</v>
      </c>
      <c r="R95">
        <v>13.042188490651847</v>
      </c>
      <c r="S95">
        <v>8.1074562309562523</v>
      </c>
      <c r="T95">
        <v>0</v>
      </c>
      <c r="U95">
        <v>107.34719945677044</v>
      </c>
      <c r="V95">
        <v>6.3782402888766505</v>
      </c>
      <c r="W95">
        <v>14.272157087542057</v>
      </c>
      <c r="X95">
        <v>45.376191265988012</v>
      </c>
      <c r="Y95">
        <v>0</v>
      </c>
      <c r="Z95">
        <v>4.0319036764767269</v>
      </c>
      <c r="AA95">
        <v>12.964768616155293</v>
      </c>
      <c r="AB95">
        <v>8.102926136719633</v>
      </c>
      <c r="AC95">
        <v>5.9541343004411544</v>
      </c>
      <c r="AD95">
        <v>0</v>
      </c>
      <c r="AE95">
        <v>10.102449267226394</v>
      </c>
      <c r="AF95">
        <v>2.4869718764185595</v>
      </c>
      <c r="AG95">
        <v>12.352250072270309</v>
      </c>
      <c r="AH95">
        <v>0</v>
      </c>
      <c r="AI95">
        <v>0</v>
      </c>
      <c r="AJ95">
        <v>0</v>
      </c>
      <c r="AK95">
        <v>16.002944061599102</v>
      </c>
      <c r="AL95">
        <v>0</v>
      </c>
      <c r="AM95">
        <v>4.8617555675487996</v>
      </c>
      <c r="AN95">
        <v>0.95897259106658328</v>
      </c>
      <c r="AO95">
        <v>0</v>
      </c>
      <c r="AP95">
        <v>0</v>
      </c>
      <c r="AQ95">
        <v>0</v>
      </c>
      <c r="AR95">
        <v>14.60209846303758</v>
      </c>
      <c r="AS95">
        <v>9.8114745946394919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41.79993128405038</v>
      </c>
      <c r="BB95">
        <f t="shared" si="1"/>
        <v>958.19842479371198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9.4239744811376411</v>
      </c>
      <c r="L96">
        <v>579.99995402715047</v>
      </c>
      <c r="M96">
        <v>28.303109730549384</v>
      </c>
      <c r="N96">
        <v>36.338505780531143</v>
      </c>
      <c r="O96">
        <v>0</v>
      </c>
      <c r="P96">
        <v>42.855617744571539</v>
      </c>
      <c r="Q96">
        <v>6.3211122694372799</v>
      </c>
      <c r="R96">
        <v>13.042188490651847</v>
      </c>
      <c r="S96">
        <v>8.1074562309562523</v>
      </c>
      <c r="T96">
        <v>0</v>
      </c>
      <c r="U96">
        <v>107.34719945677044</v>
      </c>
      <c r="V96">
        <v>6.3782402888766505</v>
      </c>
      <c r="W96">
        <v>14.272157087542057</v>
      </c>
      <c r="X96">
        <v>45.376191265988012</v>
      </c>
      <c r="Y96">
        <v>0</v>
      </c>
      <c r="Z96">
        <v>4.0319036764767269</v>
      </c>
      <c r="AA96">
        <v>12.964768616155293</v>
      </c>
      <c r="AB96">
        <v>8.102926136719633</v>
      </c>
      <c r="AC96">
        <v>5.9541343004411544</v>
      </c>
      <c r="AD96">
        <v>0</v>
      </c>
      <c r="AE96">
        <v>10.102449267226394</v>
      </c>
      <c r="AF96">
        <v>2.4869718764185595</v>
      </c>
      <c r="AG96">
        <v>12.352250072270309</v>
      </c>
      <c r="AH96">
        <v>0</v>
      </c>
      <c r="AI96">
        <v>0</v>
      </c>
      <c r="AJ96">
        <v>0</v>
      </c>
      <c r="AK96">
        <v>16.002944061599102</v>
      </c>
      <c r="AL96">
        <v>0</v>
      </c>
      <c r="AM96">
        <v>4.8617555675487996</v>
      </c>
      <c r="AN96">
        <v>0.95897259106658328</v>
      </c>
      <c r="AO96">
        <v>0</v>
      </c>
      <c r="AP96">
        <v>0</v>
      </c>
      <c r="AQ96">
        <v>0</v>
      </c>
      <c r="AR96">
        <v>14.60209846303758</v>
      </c>
      <c r="AS96">
        <v>9.8114745946394919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41.79993128405038</v>
      </c>
      <c r="BB96">
        <f t="shared" si="1"/>
        <v>958.19842479371198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9.4239744811376411</v>
      </c>
      <c r="L97">
        <v>579.99995402715047</v>
      </c>
      <c r="M97">
        <v>28.303109730549384</v>
      </c>
      <c r="N97">
        <v>36.338505780531143</v>
      </c>
      <c r="O97">
        <v>0</v>
      </c>
      <c r="P97">
        <v>42.855617744571539</v>
      </c>
      <c r="Q97">
        <v>6.3211122694372799</v>
      </c>
      <c r="R97">
        <v>13.042188490651847</v>
      </c>
      <c r="S97">
        <v>8.1074562309562523</v>
      </c>
      <c r="T97">
        <v>0</v>
      </c>
      <c r="U97">
        <v>107.34719945677044</v>
      </c>
      <c r="V97">
        <v>6.3782402888766505</v>
      </c>
      <c r="W97">
        <v>14.272157087542057</v>
      </c>
      <c r="X97">
        <v>45.376191265988012</v>
      </c>
      <c r="Y97">
        <v>0</v>
      </c>
      <c r="Z97">
        <v>4.0319036764767269</v>
      </c>
      <c r="AA97">
        <v>12.964768616155293</v>
      </c>
      <c r="AB97">
        <v>8.102926136719633</v>
      </c>
      <c r="AC97">
        <v>5.9541343004411544</v>
      </c>
      <c r="AD97">
        <v>0</v>
      </c>
      <c r="AE97">
        <v>5.051224633613197</v>
      </c>
      <c r="AF97">
        <v>2.4869718764185595</v>
      </c>
      <c r="AG97">
        <v>12.352250072270309</v>
      </c>
      <c r="AH97">
        <v>0</v>
      </c>
      <c r="AI97">
        <v>0</v>
      </c>
      <c r="AJ97">
        <v>0</v>
      </c>
      <c r="AK97">
        <v>16.002944061599102</v>
      </c>
      <c r="AL97">
        <v>0</v>
      </c>
      <c r="AM97">
        <v>4.8617555675487996</v>
      </c>
      <c r="AN97">
        <v>0.95897259106658328</v>
      </c>
      <c r="AO97">
        <v>0</v>
      </c>
      <c r="AP97">
        <v>0</v>
      </c>
      <c r="AQ97">
        <v>0</v>
      </c>
      <c r="AR97">
        <v>14.60209846303758</v>
      </c>
      <c r="AS97">
        <v>9.8114745946394919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41.588790094365343</v>
      </c>
      <c r="BB97">
        <f t="shared" si="1"/>
        <v>953.35834134978381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9.4239744811376411</v>
      </c>
      <c r="L98">
        <v>579.99995402715047</v>
      </c>
      <c r="M98">
        <v>28.303109730549384</v>
      </c>
      <c r="N98">
        <v>36.338505780531143</v>
      </c>
      <c r="O98">
        <v>0</v>
      </c>
      <c r="P98">
        <v>42.855617744571539</v>
      </c>
      <c r="Q98">
        <v>6.3211122694372799</v>
      </c>
      <c r="R98">
        <v>13.042188490651847</v>
      </c>
      <c r="S98">
        <v>8.1074562309562523</v>
      </c>
      <c r="T98">
        <v>0</v>
      </c>
      <c r="U98">
        <v>107.34719945677044</v>
      </c>
      <c r="V98">
        <v>6.3782402888766505</v>
      </c>
      <c r="W98">
        <v>14.272157087542057</v>
      </c>
      <c r="X98">
        <v>45.376191265988012</v>
      </c>
      <c r="Y98">
        <v>0</v>
      </c>
      <c r="Z98">
        <v>4.0319036764767269</v>
      </c>
      <c r="AA98">
        <v>12.964768616155293</v>
      </c>
      <c r="AB98">
        <v>8.102926136719633</v>
      </c>
      <c r="AC98">
        <v>5.9541343004411544</v>
      </c>
      <c r="AD98">
        <v>0</v>
      </c>
      <c r="AE98">
        <v>5.051224633613197</v>
      </c>
      <c r="AF98">
        <v>2.4869718764185595</v>
      </c>
      <c r="AG98">
        <v>12.352250072270309</v>
      </c>
      <c r="AH98">
        <v>0</v>
      </c>
      <c r="AI98">
        <v>0</v>
      </c>
      <c r="AJ98">
        <v>0</v>
      </c>
      <c r="AK98">
        <v>16.002944061599102</v>
      </c>
      <c r="AL98">
        <v>0</v>
      </c>
      <c r="AM98">
        <v>4.8617555675487996</v>
      </c>
      <c r="AN98">
        <v>0.95897259106658328</v>
      </c>
      <c r="AO98">
        <v>0</v>
      </c>
      <c r="AP98">
        <v>0</v>
      </c>
      <c r="AQ98">
        <v>0</v>
      </c>
      <c r="AR98">
        <v>14.60209846303758</v>
      </c>
      <c r="AS98">
        <v>9.8114745946394919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41.588790094365343</v>
      </c>
      <c r="BB98">
        <f t="shared" si="1"/>
        <v>953.35834134978381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0.14793662661530474</v>
      </c>
      <c r="L99">
        <f t="shared" si="2"/>
        <v>11.624671382004605</v>
      </c>
      <c r="M99">
        <f t="shared" si="2"/>
        <v>0.67927463353318407</v>
      </c>
      <c r="N99">
        <f t="shared" si="2"/>
        <v>0.87212413873274919</v>
      </c>
      <c r="O99">
        <f t="shared" si="2"/>
        <v>0</v>
      </c>
      <c r="P99">
        <f t="shared" si="2"/>
        <v>1.0285348258697189</v>
      </c>
      <c r="Q99">
        <f t="shared" si="2"/>
        <v>0.11440171691046029</v>
      </c>
      <c r="R99">
        <f t="shared" si="2"/>
        <v>0.23466729927978988</v>
      </c>
      <c r="S99">
        <f t="shared" si="2"/>
        <v>0.13651115440271144</v>
      </c>
      <c r="T99">
        <f t="shared" si="2"/>
        <v>0</v>
      </c>
      <c r="U99">
        <f t="shared" si="2"/>
        <v>2.5763327869624906</v>
      </c>
      <c r="V99">
        <f t="shared" si="2"/>
        <v>0.12756054982175699</v>
      </c>
      <c r="W99">
        <f t="shared" si="2"/>
        <v>0.27924655126286668</v>
      </c>
      <c r="X99">
        <f t="shared" si="2"/>
        <v>0.99098266091024212</v>
      </c>
      <c r="Y99">
        <f t="shared" si="2"/>
        <v>0</v>
      </c>
      <c r="Z99">
        <f t="shared" si="2"/>
        <v>0.10684409513087033</v>
      </c>
      <c r="AA99">
        <f t="shared" si="2"/>
        <v>0.1457977559891464</v>
      </c>
      <c r="AB99">
        <f t="shared" si="2"/>
        <v>0.13098363557255435</v>
      </c>
      <c r="AC99">
        <f t="shared" si="2"/>
        <v>9.0099765209239596E-2</v>
      </c>
      <c r="AD99">
        <f t="shared" si="2"/>
        <v>3.4134026252313536E-2</v>
      </c>
      <c r="AE99">
        <f t="shared" si="2"/>
        <v>0.16112420066937524</v>
      </c>
      <c r="AF99">
        <f t="shared" si="2"/>
        <v>7.2243498517738869E-2</v>
      </c>
      <c r="AG99">
        <f t="shared" si="2"/>
        <v>0.29645400173448749</v>
      </c>
      <c r="AH99">
        <f t="shared" si="2"/>
        <v>0.29816004449371214</v>
      </c>
      <c r="AI99">
        <f t="shared" si="2"/>
        <v>2.4329336602593281E-2</v>
      </c>
      <c r="AJ99">
        <f t="shared" si="2"/>
        <v>0</v>
      </c>
      <c r="AK99">
        <f t="shared" si="2"/>
        <v>0.38407065747837793</v>
      </c>
      <c r="AL99">
        <f t="shared" si="2"/>
        <v>0</v>
      </c>
      <c r="AM99">
        <f t="shared" si="2"/>
        <v>0.11668213362117139</v>
      </c>
      <c r="AN99">
        <f t="shared" si="2"/>
        <v>2.3024928264270484E-2</v>
      </c>
      <c r="AO99">
        <f t="shared" si="2"/>
        <v>0</v>
      </c>
      <c r="AP99">
        <f t="shared" si="2"/>
        <v>7.0629526428402298E-3</v>
      </c>
      <c r="AQ99">
        <f t="shared" si="2"/>
        <v>0.11663144833636613</v>
      </c>
      <c r="AR99">
        <f t="shared" si="2"/>
        <v>0.35384620047482102</v>
      </c>
      <c r="AS99">
        <f t="shared" si="2"/>
        <v>0.23608115868501686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0.8949302321379945</v>
      </c>
      <c r="BB99">
        <f t="shared" si="1"/>
        <v>20.514883933842786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1" t="s">
        <v>189</v>
      </c>
      <c r="BB1" s="234" t="s">
        <v>142</v>
      </c>
    </row>
    <row r="2" spans="1:54">
      <c r="A2" s="234"/>
      <c r="AS2" s="20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1.3149658832601128</v>
      </c>
      <c r="L3">
        <v>4.2058059918838318</v>
      </c>
      <c r="M3">
        <v>1.168859988872246</v>
      </c>
      <c r="N3">
        <v>1.3045127003349779</v>
      </c>
      <c r="O3">
        <v>1.4506602507504109</v>
      </c>
      <c r="P3">
        <v>2.3901452663192604</v>
      </c>
      <c r="Q3">
        <v>0.17740952915518876</v>
      </c>
      <c r="R3">
        <v>0.5844845887353961</v>
      </c>
      <c r="S3">
        <v>0.29216058489932445</v>
      </c>
      <c r="T3">
        <v>0.71887069505322476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0.691806694979475</v>
      </c>
      <c r="AC3">
        <v>0.44708565385033427</v>
      </c>
      <c r="AD3">
        <v>0</v>
      </c>
      <c r="AE3">
        <v>0</v>
      </c>
      <c r="AF3">
        <v>0.31837252058738358</v>
      </c>
      <c r="AG3">
        <v>2.145543280921705</v>
      </c>
      <c r="AH3">
        <v>0.44649591077019407</v>
      </c>
      <c r="AI3">
        <v>0</v>
      </c>
      <c r="AJ3">
        <v>0</v>
      </c>
      <c r="AK3">
        <v>3.9105111454744672</v>
      </c>
      <c r="AL3">
        <v>0</v>
      </c>
      <c r="AM3">
        <v>0.69745414035567166</v>
      </c>
      <c r="AN3">
        <v>3.0597744546023785E-2</v>
      </c>
      <c r="AO3">
        <v>0</v>
      </c>
      <c r="AP3">
        <v>0</v>
      </c>
      <c r="AQ3">
        <v>0</v>
      </c>
      <c r="AR3">
        <v>0</v>
      </c>
      <c r="AS3">
        <v>1.4236158935506491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92.213295762888762</v>
      </c>
      <c r="BA3">
        <v>4.8459849466964862</v>
      </c>
      <c r="BB3">
        <f>SUM(B3:AZ3)-BA3</f>
        <v>111.08666928049215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1.3149658832601128</v>
      </c>
      <c r="L4">
        <v>4.2058059918838318</v>
      </c>
      <c r="M4">
        <v>1.168859988872246</v>
      </c>
      <c r="N4">
        <v>1.3045127003349779</v>
      </c>
      <c r="O4">
        <v>1.4506602507504109</v>
      </c>
      <c r="P4">
        <v>2.3901452663192604</v>
      </c>
      <c r="Q4">
        <v>0.17740952915518876</v>
      </c>
      <c r="R4">
        <v>0.5844847259897733</v>
      </c>
      <c r="S4">
        <v>0.29216058489932445</v>
      </c>
      <c r="T4">
        <v>0.71887069505322476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0.691806694979475</v>
      </c>
      <c r="AC4">
        <v>0.44708565385033427</v>
      </c>
      <c r="AD4">
        <v>0</v>
      </c>
      <c r="AE4">
        <v>0</v>
      </c>
      <c r="AF4">
        <v>0.31837252058738358</v>
      </c>
      <c r="AG4">
        <v>2.145543280921705</v>
      </c>
      <c r="AH4">
        <v>0.44649591077019407</v>
      </c>
      <c r="AI4">
        <v>0</v>
      </c>
      <c r="AJ4">
        <v>0</v>
      </c>
      <c r="AK4">
        <v>3.9105111454744672</v>
      </c>
      <c r="AL4">
        <v>0</v>
      </c>
      <c r="AM4">
        <v>0.69745414035567166</v>
      </c>
      <c r="AN4">
        <v>3.0597744546023785E-2</v>
      </c>
      <c r="AO4">
        <v>0</v>
      </c>
      <c r="AP4">
        <v>0</v>
      </c>
      <c r="AQ4">
        <v>0</v>
      </c>
      <c r="AR4">
        <v>0</v>
      </c>
      <c r="AS4">
        <v>1.4236158935506491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92.272673763306216</v>
      </c>
      <c r="BA4">
        <v>4.8484669528511635</v>
      </c>
      <c r="BB4">
        <f t="shared" ref="BB4:BB67" si="0">SUM(B4:AZ4)-BA4</f>
        <v>111.14356541200931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1.3149658832601128</v>
      </c>
      <c r="L5">
        <v>4.2058059918838318</v>
      </c>
      <c r="M5">
        <v>1.168859988872246</v>
      </c>
      <c r="N5">
        <v>1.3045127003349779</v>
      </c>
      <c r="O5">
        <v>1.4506602507504109</v>
      </c>
      <c r="P5">
        <v>2.3901452663192604</v>
      </c>
      <c r="Q5">
        <v>0.17740952915518876</v>
      </c>
      <c r="R5">
        <v>0.5844847259897733</v>
      </c>
      <c r="S5">
        <v>0.29216058489932445</v>
      </c>
      <c r="T5">
        <v>0.71887069505322476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0.691806694979475</v>
      </c>
      <c r="AC5">
        <v>0.44708565385033427</v>
      </c>
      <c r="AD5">
        <v>0</v>
      </c>
      <c r="AE5">
        <v>0</v>
      </c>
      <c r="AF5">
        <v>0.31837252058738358</v>
      </c>
      <c r="AG5">
        <v>2.145543280921705</v>
      </c>
      <c r="AH5">
        <v>0.44649591077019407</v>
      </c>
      <c r="AI5">
        <v>0</v>
      </c>
      <c r="AJ5">
        <v>0</v>
      </c>
      <c r="AK5">
        <v>3.9105111454744672</v>
      </c>
      <c r="AL5">
        <v>0</v>
      </c>
      <c r="AM5">
        <v>0.69745414035567166</v>
      </c>
      <c r="AN5">
        <v>3.0597744546023785E-2</v>
      </c>
      <c r="AO5">
        <v>0</v>
      </c>
      <c r="AP5">
        <v>0</v>
      </c>
      <c r="AQ5">
        <v>0</v>
      </c>
      <c r="AR5">
        <v>0</v>
      </c>
      <c r="AS5">
        <v>1.4236158935506491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92.251801294093099</v>
      </c>
      <c r="BA5">
        <v>4.8475944836380567</v>
      </c>
      <c r="BB5">
        <f t="shared" si="0"/>
        <v>111.1235654120093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1.3149658832601128</v>
      </c>
      <c r="L6">
        <v>4.2058059918838318</v>
      </c>
      <c r="M6">
        <v>1.168859988872246</v>
      </c>
      <c r="N6">
        <v>1.3045127003349779</v>
      </c>
      <c r="O6">
        <v>1.4506602507504109</v>
      </c>
      <c r="P6">
        <v>2.3901452663192604</v>
      </c>
      <c r="Q6">
        <v>0.17740952915518876</v>
      </c>
      <c r="R6">
        <v>0.5844847259897733</v>
      </c>
      <c r="S6">
        <v>0.29216058489932445</v>
      </c>
      <c r="T6">
        <v>0.71887069505322476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0.691806694979475</v>
      </c>
      <c r="AC6">
        <v>0.44708565385033427</v>
      </c>
      <c r="AD6">
        <v>0</v>
      </c>
      <c r="AE6">
        <v>0</v>
      </c>
      <c r="AF6">
        <v>0.31837252058738358</v>
      </c>
      <c r="AG6">
        <v>2.145543280921705</v>
      </c>
      <c r="AH6">
        <v>0.44649591077019407</v>
      </c>
      <c r="AI6">
        <v>0</v>
      </c>
      <c r="AJ6">
        <v>0</v>
      </c>
      <c r="AK6">
        <v>3.9105111454744672</v>
      </c>
      <c r="AL6">
        <v>0</v>
      </c>
      <c r="AM6">
        <v>0.69745414035567166</v>
      </c>
      <c r="AN6">
        <v>3.0597744546023785E-2</v>
      </c>
      <c r="AO6">
        <v>0</v>
      </c>
      <c r="AP6">
        <v>0</v>
      </c>
      <c r="AQ6">
        <v>0</v>
      </c>
      <c r="AR6">
        <v>0</v>
      </c>
      <c r="AS6">
        <v>1.3949083028722304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92.251801294093099</v>
      </c>
      <c r="BA6">
        <v>4.8463945063476981</v>
      </c>
      <c r="BB6">
        <f t="shared" si="0"/>
        <v>111.09605779862125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1.3149658832601128</v>
      </c>
      <c r="L7">
        <v>4.2058059918838318</v>
      </c>
      <c r="M7">
        <v>1.168859988872246</v>
      </c>
      <c r="N7">
        <v>1.3045127003349779</v>
      </c>
      <c r="O7">
        <v>1.4506602507504109</v>
      </c>
      <c r="P7">
        <v>2.3901452663192604</v>
      </c>
      <c r="Q7">
        <v>0.17740952915518876</v>
      </c>
      <c r="R7">
        <v>0.5844847259897733</v>
      </c>
      <c r="S7">
        <v>0.29216058489932445</v>
      </c>
      <c r="T7">
        <v>0.71887069505322476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0.691806694979475</v>
      </c>
      <c r="AC7">
        <v>0.44708565385033427</v>
      </c>
      <c r="AD7">
        <v>0</v>
      </c>
      <c r="AE7">
        <v>0</v>
      </c>
      <c r="AF7">
        <v>0.31837252058738358</v>
      </c>
      <c r="AG7">
        <v>2.145543280921705</v>
      </c>
      <c r="AH7">
        <v>0.44649591077019407</v>
      </c>
      <c r="AI7">
        <v>0</v>
      </c>
      <c r="AJ7">
        <v>0</v>
      </c>
      <c r="AK7">
        <v>3.9105111454744672</v>
      </c>
      <c r="AL7">
        <v>0</v>
      </c>
      <c r="AM7">
        <v>0.69745414035567166</v>
      </c>
      <c r="AN7">
        <v>3.0597744546023785E-2</v>
      </c>
      <c r="AO7">
        <v>0</v>
      </c>
      <c r="AP7">
        <v>0</v>
      </c>
      <c r="AQ7">
        <v>0</v>
      </c>
      <c r="AR7">
        <v>0</v>
      </c>
      <c r="AS7">
        <v>1.3949083028722304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92.314418701732407</v>
      </c>
      <c r="BA7">
        <v>4.8490119139870185</v>
      </c>
      <c r="BB7">
        <f t="shared" si="0"/>
        <v>111.15605779862123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1.3149658832601128</v>
      </c>
      <c r="L8">
        <v>4.2058059918838318</v>
      </c>
      <c r="M8">
        <v>1.168859988872246</v>
      </c>
      <c r="N8">
        <v>1.3045127003349779</v>
      </c>
      <c r="O8">
        <v>1.4506602507504109</v>
      </c>
      <c r="P8">
        <v>2.3901452663192604</v>
      </c>
      <c r="Q8">
        <v>0.17740952915518876</v>
      </c>
      <c r="R8">
        <v>0.5844847259897733</v>
      </c>
      <c r="S8">
        <v>0.29216058489932445</v>
      </c>
      <c r="T8">
        <v>0.71887069505322476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0.691806694979475</v>
      </c>
      <c r="AC8">
        <v>0.44708565385033427</v>
      </c>
      <c r="AD8">
        <v>0</v>
      </c>
      <c r="AE8">
        <v>0</v>
      </c>
      <c r="AF8">
        <v>0.31837252058738358</v>
      </c>
      <c r="AG8">
        <v>2.145543280921705</v>
      </c>
      <c r="AH8">
        <v>0.44649591077019407</v>
      </c>
      <c r="AI8">
        <v>0</v>
      </c>
      <c r="AJ8">
        <v>0</v>
      </c>
      <c r="AK8">
        <v>3.9105111454744672</v>
      </c>
      <c r="AL8">
        <v>0</v>
      </c>
      <c r="AM8">
        <v>0.69745414035567166</v>
      </c>
      <c r="AN8">
        <v>3.0597744546023785E-2</v>
      </c>
      <c r="AO8">
        <v>0</v>
      </c>
      <c r="AP8">
        <v>0</v>
      </c>
      <c r="AQ8">
        <v>0</v>
      </c>
      <c r="AR8">
        <v>0</v>
      </c>
      <c r="AS8">
        <v>1.3949083028722304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92.32485493633898</v>
      </c>
      <c r="BA8">
        <v>4.8494481485935719</v>
      </c>
      <c r="BB8">
        <f t="shared" si="0"/>
        <v>111.16605779862125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1.3149658832601128</v>
      </c>
      <c r="L9">
        <v>4.2058059918838318</v>
      </c>
      <c r="M9">
        <v>1.168859988872246</v>
      </c>
      <c r="N9">
        <v>1.3045127003349779</v>
      </c>
      <c r="O9">
        <v>1.4506602507504109</v>
      </c>
      <c r="P9">
        <v>2.3901452663192604</v>
      </c>
      <c r="Q9">
        <v>0.17740952915518876</v>
      </c>
      <c r="R9">
        <v>0.5844847259897733</v>
      </c>
      <c r="S9">
        <v>0.29216058489932445</v>
      </c>
      <c r="T9">
        <v>0.71887069505322476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0.691806694979475</v>
      </c>
      <c r="AC9">
        <v>0</v>
      </c>
      <c r="AD9">
        <v>0</v>
      </c>
      <c r="AE9">
        <v>0</v>
      </c>
      <c r="AF9">
        <v>0.31837252058738358</v>
      </c>
      <c r="AG9">
        <v>2.145543280921705</v>
      </c>
      <c r="AH9">
        <v>0.44649591077019407</v>
      </c>
      <c r="AI9">
        <v>0</v>
      </c>
      <c r="AJ9">
        <v>0</v>
      </c>
      <c r="AK9">
        <v>3.9105111454744672</v>
      </c>
      <c r="AL9">
        <v>0</v>
      </c>
      <c r="AM9">
        <v>0.69745414035567166</v>
      </c>
      <c r="AN9">
        <v>3.0009317438948021E-2</v>
      </c>
      <c r="AO9">
        <v>0</v>
      </c>
      <c r="AP9">
        <v>0</v>
      </c>
      <c r="AQ9">
        <v>0</v>
      </c>
      <c r="AR9">
        <v>0</v>
      </c>
      <c r="AS9">
        <v>1.4236158935506491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92.32485493633898</v>
      </c>
      <c r="BA9">
        <v>4.8319353492999104</v>
      </c>
      <c r="BB9">
        <f t="shared" si="0"/>
        <v>110.76460410763592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1.3149658832601128</v>
      </c>
      <c r="L10">
        <v>4.2058059918838318</v>
      </c>
      <c r="M10">
        <v>1.168859988872246</v>
      </c>
      <c r="N10">
        <v>1.3045127003349779</v>
      </c>
      <c r="O10">
        <v>1.4506602507504109</v>
      </c>
      <c r="P10">
        <v>2.3901452663192604</v>
      </c>
      <c r="Q10">
        <v>0.17740952915518876</v>
      </c>
      <c r="R10">
        <v>0.5844847259897733</v>
      </c>
      <c r="S10">
        <v>0.29216058489932445</v>
      </c>
      <c r="T10">
        <v>0.71887069505322476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0.691806694979475</v>
      </c>
      <c r="AC10">
        <v>0</v>
      </c>
      <c r="AD10">
        <v>0</v>
      </c>
      <c r="AE10">
        <v>0</v>
      </c>
      <c r="AF10">
        <v>0.31837252058738358</v>
      </c>
      <c r="AG10">
        <v>2.145543280921705</v>
      </c>
      <c r="AH10">
        <v>0.44649591077019407</v>
      </c>
      <c r="AI10">
        <v>0</v>
      </c>
      <c r="AJ10">
        <v>0</v>
      </c>
      <c r="AK10">
        <v>3.9105111454744672</v>
      </c>
      <c r="AL10">
        <v>0</v>
      </c>
      <c r="AM10">
        <v>0.69745414035567166</v>
      </c>
      <c r="AN10">
        <v>3.0009317438948021E-2</v>
      </c>
      <c r="AO10">
        <v>0</v>
      </c>
      <c r="AP10">
        <v>0</v>
      </c>
      <c r="AQ10">
        <v>0</v>
      </c>
      <c r="AR10">
        <v>0</v>
      </c>
      <c r="AS10">
        <v>1.4236158935506491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92.384232936756433</v>
      </c>
      <c r="BA10">
        <v>4.8344173497173548</v>
      </c>
      <c r="BB10">
        <f t="shared" si="0"/>
        <v>110.82150010763593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1.3149658832601128</v>
      </c>
      <c r="L11">
        <v>4.2058059918838318</v>
      </c>
      <c r="M11">
        <v>1.168859988872246</v>
      </c>
      <c r="N11">
        <v>1.3045127003349779</v>
      </c>
      <c r="O11">
        <v>1.4506602507504109</v>
      </c>
      <c r="P11">
        <v>2.3901452663192604</v>
      </c>
      <c r="Q11">
        <v>0.17740952915518876</v>
      </c>
      <c r="R11">
        <v>0.5844847259897733</v>
      </c>
      <c r="S11">
        <v>0.29216058489932445</v>
      </c>
      <c r="T11">
        <v>0.71887069505322476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0.31837252058738358</v>
      </c>
      <c r="AG11">
        <v>2.145543280921705</v>
      </c>
      <c r="AH11">
        <v>0.44649591077019407</v>
      </c>
      <c r="AI11">
        <v>0</v>
      </c>
      <c r="AJ11">
        <v>0</v>
      </c>
      <c r="AK11">
        <v>3.9105111454744672</v>
      </c>
      <c r="AL11">
        <v>0</v>
      </c>
      <c r="AM11">
        <v>0.69745414035567166</v>
      </c>
      <c r="AN11">
        <v>3.0009317438948021E-2</v>
      </c>
      <c r="AO11">
        <v>0</v>
      </c>
      <c r="AP11">
        <v>0</v>
      </c>
      <c r="AQ11">
        <v>0</v>
      </c>
      <c r="AR11">
        <v>0</v>
      </c>
      <c r="AS11">
        <v>1.4236158935506491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92.418781047797978</v>
      </c>
      <c r="BA11">
        <v>4.8069439409087487</v>
      </c>
      <c r="BB11">
        <f t="shared" si="0"/>
        <v>110.1917149325066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1.3149658832601128</v>
      </c>
      <c r="L12">
        <v>4.2058059918838318</v>
      </c>
      <c r="M12">
        <v>1.168859988872246</v>
      </c>
      <c r="N12">
        <v>1.3045127003349779</v>
      </c>
      <c r="O12">
        <v>1.4506602507504109</v>
      </c>
      <c r="P12">
        <v>2.3901452663192604</v>
      </c>
      <c r="Q12">
        <v>0.17740952915518876</v>
      </c>
      <c r="R12">
        <v>0.5844847259897733</v>
      </c>
      <c r="S12">
        <v>0.29216058489932445</v>
      </c>
      <c r="T12">
        <v>0.71887069505322476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0.31837252058738358</v>
      </c>
      <c r="AG12">
        <v>2.145543280921705</v>
      </c>
      <c r="AH12">
        <v>0</v>
      </c>
      <c r="AI12">
        <v>0</v>
      </c>
      <c r="AJ12">
        <v>0</v>
      </c>
      <c r="AK12">
        <v>3.9105111454744672</v>
      </c>
      <c r="AL12">
        <v>0</v>
      </c>
      <c r="AM12">
        <v>0.69745414035567166</v>
      </c>
      <c r="AN12">
        <v>3.0009317438948021E-2</v>
      </c>
      <c r="AO12">
        <v>0</v>
      </c>
      <c r="AP12">
        <v>0</v>
      </c>
      <c r="AQ12">
        <v>0</v>
      </c>
      <c r="AR12">
        <v>0</v>
      </c>
      <c r="AS12">
        <v>1.3949083028722304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91.774613859319572</v>
      </c>
      <c r="BA12">
        <v>4.7601542460698125</v>
      </c>
      <c r="BB12">
        <f t="shared" si="0"/>
        <v>109.11913393741851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1.3149658832601128</v>
      </c>
      <c r="L13">
        <v>4.2058059918838318</v>
      </c>
      <c r="M13">
        <v>1.168859988872246</v>
      </c>
      <c r="N13">
        <v>1.3045127003349779</v>
      </c>
      <c r="O13">
        <v>1.4506602507504109</v>
      </c>
      <c r="P13">
        <v>2.3901452663192604</v>
      </c>
      <c r="Q13">
        <v>0.17740952915518876</v>
      </c>
      <c r="R13">
        <v>0.5844847259897733</v>
      </c>
      <c r="S13">
        <v>0.29216058489932445</v>
      </c>
      <c r="T13">
        <v>0.71887069505322476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0.31837252058738358</v>
      </c>
      <c r="AG13">
        <v>2.145543280921705</v>
      </c>
      <c r="AH13">
        <v>0</v>
      </c>
      <c r="AI13">
        <v>0</v>
      </c>
      <c r="AJ13">
        <v>0</v>
      </c>
      <c r="AK13">
        <v>3.9105111454744672</v>
      </c>
      <c r="AL13">
        <v>0</v>
      </c>
      <c r="AM13">
        <v>0.69745414035567166</v>
      </c>
      <c r="AN13">
        <v>3.0009317438948021E-2</v>
      </c>
      <c r="AO13">
        <v>0</v>
      </c>
      <c r="AP13">
        <v>0</v>
      </c>
      <c r="AQ13">
        <v>0</v>
      </c>
      <c r="AR13">
        <v>0</v>
      </c>
      <c r="AS13">
        <v>1.3949083028722304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91.774613859319572</v>
      </c>
      <c r="BA13">
        <v>4.7601542460698125</v>
      </c>
      <c r="BB13">
        <f t="shared" si="0"/>
        <v>109.11913393741851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1.3149658832601128</v>
      </c>
      <c r="L14">
        <v>4.2058059918838318</v>
      </c>
      <c r="M14">
        <v>1.168859988872246</v>
      </c>
      <c r="N14">
        <v>1.3045127003349779</v>
      </c>
      <c r="O14">
        <v>1.4506602507504109</v>
      </c>
      <c r="P14">
        <v>2.3901452663192604</v>
      </c>
      <c r="Q14">
        <v>0.17740952915518876</v>
      </c>
      <c r="R14">
        <v>0.5844847259897733</v>
      </c>
      <c r="S14">
        <v>0.29216058489932445</v>
      </c>
      <c r="T14">
        <v>0.71887069505322476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0.31837252058738358</v>
      </c>
      <c r="AG14">
        <v>2.145543280921705</v>
      </c>
      <c r="AH14">
        <v>0</v>
      </c>
      <c r="AI14">
        <v>0</v>
      </c>
      <c r="AJ14">
        <v>0</v>
      </c>
      <c r="AK14">
        <v>3.9105111454744672</v>
      </c>
      <c r="AL14">
        <v>0</v>
      </c>
      <c r="AM14">
        <v>0.69745414035567166</v>
      </c>
      <c r="AN14">
        <v>3.0009317438948021E-2</v>
      </c>
      <c r="AO14">
        <v>0</v>
      </c>
      <c r="AP14">
        <v>0</v>
      </c>
      <c r="AQ14">
        <v>0</v>
      </c>
      <c r="AR14">
        <v>0</v>
      </c>
      <c r="AS14">
        <v>1.3949083028722304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91.774613859319572</v>
      </c>
      <c r="BA14">
        <v>4.7601542460698125</v>
      </c>
      <c r="BB14">
        <f t="shared" si="0"/>
        <v>109.11913393741851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1.3149595052889704</v>
      </c>
      <c r="L15">
        <v>4.2058059918838318</v>
      </c>
      <c r="M15">
        <v>1.168859988872246</v>
      </c>
      <c r="N15">
        <v>1.3045127003349779</v>
      </c>
      <c r="O15">
        <v>1.4506602507504109</v>
      </c>
      <c r="P15">
        <v>2.3901452663192604</v>
      </c>
      <c r="Q15">
        <v>0.17740952915518876</v>
      </c>
      <c r="R15">
        <v>0.5844847259897733</v>
      </c>
      <c r="S15">
        <v>0.29216058489932445</v>
      </c>
      <c r="T15">
        <v>0.71887069505322476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0.44708565385033427</v>
      </c>
      <c r="AD15">
        <v>0</v>
      </c>
      <c r="AE15">
        <v>0</v>
      </c>
      <c r="AF15">
        <v>0.31837252058738358</v>
      </c>
      <c r="AG15">
        <v>2.145543280921705</v>
      </c>
      <c r="AH15">
        <v>0</v>
      </c>
      <c r="AI15">
        <v>0</v>
      </c>
      <c r="AJ15">
        <v>0</v>
      </c>
      <c r="AK15">
        <v>3.9105111454744672</v>
      </c>
      <c r="AL15">
        <v>0</v>
      </c>
      <c r="AM15">
        <v>0.69745414035567166</v>
      </c>
      <c r="AN15">
        <v>3.0009317438948021E-2</v>
      </c>
      <c r="AO15">
        <v>0</v>
      </c>
      <c r="AP15">
        <v>0</v>
      </c>
      <c r="AQ15">
        <v>0</v>
      </c>
      <c r="AR15">
        <v>0</v>
      </c>
      <c r="AS15">
        <v>1.3949083028722304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91.701560217073705</v>
      </c>
      <c r="BA15">
        <v>4.7757885175556751</v>
      </c>
      <c r="BB15">
        <f t="shared" si="0"/>
        <v>109.47752529956597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1.3149595052889704</v>
      </c>
      <c r="L16">
        <v>4.2058059918838318</v>
      </c>
      <c r="M16">
        <v>1.168859988872246</v>
      </c>
      <c r="N16">
        <v>1.3045127003349779</v>
      </c>
      <c r="O16">
        <v>1.4506602507504109</v>
      </c>
      <c r="P16">
        <v>2.3901452663192604</v>
      </c>
      <c r="Q16">
        <v>0.17740952915518876</v>
      </c>
      <c r="R16">
        <v>0.5844847259897733</v>
      </c>
      <c r="S16">
        <v>0.29216058489932445</v>
      </c>
      <c r="T16">
        <v>0.71887069505322476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0.17648129208018984</v>
      </c>
      <c r="AC16">
        <v>0.44708565385033427</v>
      </c>
      <c r="AD16">
        <v>0</v>
      </c>
      <c r="AE16">
        <v>0</v>
      </c>
      <c r="AF16">
        <v>0.31837252058738358</v>
      </c>
      <c r="AG16">
        <v>2.145543280921705</v>
      </c>
      <c r="AH16">
        <v>0</v>
      </c>
      <c r="AI16">
        <v>0</v>
      </c>
      <c r="AJ16">
        <v>0</v>
      </c>
      <c r="AK16">
        <v>3.9105111454744672</v>
      </c>
      <c r="AL16">
        <v>0</v>
      </c>
      <c r="AM16">
        <v>0.69745414035567166</v>
      </c>
      <c r="AN16">
        <v>3.0009317438948021E-2</v>
      </c>
      <c r="AO16">
        <v>0</v>
      </c>
      <c r="AP16">
        <v>0</v>
      </c>
      <c r="AQ16">
        <v>0</v>
      </c>
      <c r="AR16">
        <v>0</v>
      </c>
      <c r="AS16">
        <v>1.4236158935506491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91.701560217073705</v>
      </c>
      <c r="BA16">
        <v>4.7843654128549851</v>
      </c>
      <c r="BB16">
        <f t="shared" si="0"/>
        <v>109.67413728702527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1.3149595052889704</v>
      </c>
      <c r="L17">
        <v>4.2058059918838318</v>
      </c>
      <c r="M17">
        <v>1.168859988872246</v>
      </c>
      <c r="N17">
        <v>1.3045127003349779</v>
      </c>
      <c r="O17">
        <v>1.4506602507504109</v>
      </c>
      <c r="P17">
        <v>2.3901452663192604</v>
      </c>
      <c r="Q17">
        <v>0.17740952915518876</v>
      </c>
      <c r="R17">
        <v>0.5844847259897733</v>
      </c>
      <c r="S17">
        <v>0.29216058489932445</v>
      </c>
      <c r="T17">
        <v>0.71887069505322476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0.691806694979475</v>
      </c>
      <c r="AC17">
        <v>0.44708565385033427</v>
      </c>
      <c r="AD17">
        <v>0</v>
      </c>
      <c r="AE17">
        <v>0.7529869288036416</v>
      </c>
      <c r="AF17">
        <v>0.31837252058738358</v>
      </c>
      <c r="AG17">
        <v>2.145543280921705</v>
      </c>
      <c r="AH17">
        <v>0</v>
      </c>
      <c r="AI17">
        <v>0</v>
      </c>
      <c r="AJ17">
        <v>0</v>
      </c>
      <c r="AK17">
        <v>3.9105111454744672</v>
      </c>
      <c r="AL17">
        <v>0</v>
      </c>
      <c r="AM17">
        <v>0.69745414035567166</v>
      </c>
      <c r="AN17">
        <v>3.0009317438948021E-2</v>
      </c>
      <c r="AO17">
        <v>0</v>
      </c>
      <c r="AP17">
        <v>0</v>
      </c>
      <c r="AQ17">
        <v>0</v>
      </c>
      <c r="AR17">
        <v>0</v>
      </c>
      <c r="AS17">
        <v>1.4236158935506491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91.701560217073705</v>
      </c>
      <c r="BA17">
        <v>4.8373808683201673</v>
      </c>
      <c r="BB17">
        <f t="shared" si="0"/>
        <v>110.88943416326302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1.3149595052889704</v>
      </c>
      <c r="L18">
        <v>4.2058059918838318</v>
      </c>
      <c r="M18">
        <v>1.168859988872246</v>
      </c>
      <c r="N18">
        <v>1.3045127003349779</v>
      </c>
      <c r="O18">
        <v>1.4506602507504109</v>
      </c>
      <c r="P18">
        <v>2.3901452663192604</v>
      </c>
      <c r="Q18">
        <v>0.17740952915518876</v>
      </c>
      <c r="R18">
        <v>0.5844847259897733</v>
      </c>
      <c r="S18">
        <v>0.29216058489932445</v>
      </c>
      <c r="T18">
        <v>0.71887069505322476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0.691806694979475</v>
      </c>
      <c r="AC18">
        <v>0.44708565385033427</v>
      </c>
      <c r="AD18">
        <v>0</v>
      </c>
      <c r="AE18">
        <v>0.7529869288036416</v>
      </c>
      <c r="AF18">
        <v>0.31837252058738358</v>
      </c>
      <c r="AG18">
        <v>2.145543280921705</v>
      </c>
      <c r="AH18">
        <v>0</v>
      </c>
      <c r="AI18">
        <v>0</v>
      </c>
      <c r="AJ18">
        <v>0</v>
      </c>
      <c r="AK18">
        <v>3.9105111454744672</v>
      </c>
      <c r="AL18">
        <v>0</v>
      </c>
      <c r="AM18">
        <v>0.69745414035567166</v>
      </c>
      <c r="AN18">
        <v>3.0009317438948021E-2</v>
      </c>
      <c r="AO18">
        <v>0</v>
      </c>
      <c r="AP18">
        <v>0</v>
      </c>
      <c r="AQ18">
        <v>0</v>
      </c>
      <c r="AR18">
        <v>0</v>
      </c>
      <c r="AS18">
        <v>1.4236158935506491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91.701560217073705</v>
      </c>
      <c r="BA18">
        <v>4.8373808683201673</v>
      </c>
      <c r="BB18">
        <f t="shared" si="0"/>
        <v>110.88943416326302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1.3149595052889704</v>
      </c>
      <c r="L19">
        <v>4.2058059918838318</v>
      </c>
      <c r="M19">
        <v>1.168859988872246</v>
      </c>
      <c r="N19">
        <v>1.3045127003349779</v>
      </c>
      <c r="O19">
        <v>1.4506602507504109</v>
      </c>
      <c r="P19">
        <v>2.3901452663192604</v>
      </c>
      <c r="Q19">
        <v>0.17740952915518876</v>
      </c>
      <c r="R19">
        <v>0.5844847259897733</v>
      </c>
      <c r="S19">
        <v>0.29216058489932445</v>
      </c>
      <c r="T19">
        <v>0.71887069505322476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1.3906726735438593</v>
      </c>
      <c r="AC19">
        <v>0.89417122426428275</v>
      </c>
      <c r="AD19">
        <v>0</v>
      </c>
      <c r="AE19">
        <v>1.5111506059066593</v>
      </c>
      <c r="AF19">
        <v>0.31837252058738358</v>
      </c>
      <c r="AG19">
        <v>2.145543280921705</v>
      </c>
      <c r="AH19">
        <v>0</v>
      </c>
      <c r="AI19">
        <v>0</v>
      </c>
      <c r="AJ19">
        <v>0</v>
      </c>
      <c r="AK19">
        <v>3.9105111454744672</v>
      </c>
      <c r="AL19">
        <v>0</v>
      </c>
      <c r="AM19">
        <v>0.69745414035567166</v>
      </c>
      <c r="AN19">
        <v>2.9420919395742016E-2</v>
      </c>
      <c r="AO19">
        <v>0</v>
      </c>
      <c r="AP19">
        <v>0</v>
      </c>
      <c r="AQ19">
        <v>0</v>
      </c>
      <c r="AR19">
        <v>0</v>
      </c>
      <c r="AS19">
        <v>1.3949083028722304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91.701560217073705</v>
      </c>
      <c r="BA19">
        <v>4.9157483124418029</v>
      </c>
      <c r="BB19">
        <f t="shared" si="0"/>
        <v>112.68588595650111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1.3149595052889704</v>
      </c>
      <c r="L20">
        <v>4.2058059918838318</v>
      </c>
      <c r="M20">
        <v>1.168859988872246</v>
      </c>
      <c r="N20">
        <v>1.3045127003349779</v>
      </c>
      <c r="O20">
        <v>1.4506602507504109</v>
      </c>
      <c r="P20">
        <v>2.3901452663192604</v>
      </c>
      <c r="Q20">
        <v>0.17740952915518876</v>
      </c>
      <c r="R20">
        <v>0.5844847259897733</v>
      </c>
      <c r="S20">
        <v>0.29216058489932445</v>
      </c>
      <c r="T20">
        <v>0.71887069505322476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1.3906726735438593</v>
      </c>
      <c r="AC20">
        <v>0.89417122426428275</v>
      </c>
      <c r="AD20">
        <v>0</v>
      </c>
      <c r="AE20">
        <v>1.5111506059066593</v>
      </c>
      <c r="AF20">
        <v>0.31837252058738358</v>
      </c>
      <c r="AG20">
        <v>2.145543280921705</v>
      </c>
      <c r="AH20">
        <v>0</v>
      </c>
      <c r="AI20">
        <v>0</v>
      </c>
      <c r="AJ20">
        <v>0</v>
      </c>
      <c r="AK20">
        <v>3.9105111454744672</v>
      </c>
      <c r="AL20">
        <v>0</v>
      </c>
      <c r="AM20">
        <v>0.69745414035567166</v>
      </c>
      <c r="AN20">
        <v>2.9420919395742016E-2</v>
      </c>
      <c r="AO20">
        <v>0</v>
      </c>
      <c r="AP20">
        <v>0</v>
      </c>
      <c r="AQ20">
        <v>0</v>
      </c>
      <c r="AR20">
        <v>0</v>
      </c>
      <c r="AS20">
        <v>1.3949083028722304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91.638942809434354</v>
      </c>
      <c r="BA20">
        <v>4.9131309048024825</v>
      </c>
      <c r="BB20">
        <f t="shared" si="0"/>
        <v>112.62588595650108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1.3149595052889704</v>
      </c>
      <c r="L21">
        <v>4.2058059918838318</v>
      </c>
      <c r="M21">
        <v>1.168859988872246</v>
      </c>
      <c r="N21">
        <v>1.3045127003349779</v>
      </c>
      <c r="O21">
        <v>1.4506602507504109</v>
      </c>
      <c r="P21">
        <v>2.3901452663192604</v>
      </c>
      <c r="Q21">
        <v>0.17740952915518876</v>
      </c>
      <c r="R21">
        <v>0.5844847259897733</v>
      </c>
      <c r="S21">
        <v>0.29216058489932445</v>
      </c>
      <c r="T21">
        <v>0.71887069505322476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1.3906726735438593</v>
      </c>
      <c r="AC21">
        <v>0.89417122426428275</v>
      </c>
      <c r="AD21">
        <v>0</v>
      </c>
      <c r="AE21">
        <v>1.5111506059066593</v>
      </c>
      <c r="AF21">
        <v>0.31837252058738358</v>
      </c>
      <c r="AG21">
        <v>2.145543280921705</v>
      </c>
      <c r="AH21">
        <v>0</v>
      </c>
      <c r="AI21">
        <v>0</v>
      </c>
      <c r="AJ21">
        <v>0</v>
      </c>
      <c r="AK21">
        <v>3.9105111454744672</v>
      </c>
      <c r="AL21">
        <v>0</v>
      </c>
      <c r="AM21">
        <v>0.69745414035567166</v>
      </c>
      <c r="AN21">
        <v>2.9420919395742016E-2</v>
      </c>
      <c r="AO21">
        <v>0</v>
      </c>
      <c r="AP21">
        <v>0</v>
      </c>
      <c r="AQ21">
        <v>0</v>
      </c>
      <c r="AR21">
        <v>0</v>
      </c>
      <c r="AS21">
        <v>1.3949083028722304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91.638942809434354</v>
      </c>
      <c r="BA21">
        <v>4.9131309048024825</v>
      </c>
      <c r="BB21">
        <f t="shared" si="0"/>
        <v>112.62588595650108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1.3149595052889704</v>
      </c>
      <c r="L22">
        <v>4.2058059918838318</v>
      </c>
      <c r="M22">
        <v>1.168859988872246</v>
      </c>
      <c r="N22">
        <v>1.3045127003349779</v>
      </c>
      <c r="O22">
        <v>1.4506602507504109</v>
      </c>
      <c r="P22">
        <v>2.3901452663192604</v>
      </c>
      <c r="Q22">
        <v>0.17740952915518876</v>
      </c>
      <c r="R22">
        <v>0.5844847259897733</v>
      </c>
      <c r="S22">
        <v>0.29216058489932445</v>
      </c>
      <c r="T22">
        <v>0.71887069505322476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1.3906726735438593</v>
      </c>
      <c r="AC22">
        <v>0.89417122426428275</v>
      </c>
      <c r="AD22">
        <v>0</v>
      </c>
      <c r="AE22">
        <v>1.5111506059066593</v>
      </c>
      <c r="AF22">
        <v>0.31837252058738358</v>
      </c>
      <c r="AG22">
        <v>2.145543280921705</v>
      </c>
      <c r="AH22">
        <v>0</v>
      </c>
      <c r="AI22">
        <v>0</v>
      </c>
      <c r="AJ22">
        <v>0</v>
      </c>
      <c r="AK22">
        <v>3.9105111454744672</v>
      </c>
      <c r="AL22">
        <v>0</v>
      </c>
      <c r="AM22">
        <v>0.69745414035567166</v>
      </c>
      <c r="AN22">
        <v>2.9420919395742016E-2</v>
      </c>
      <c r="AO22">
        <v>0</v>
      </c>
      <c r="AP22">
        <v>0</v>
      </c>
      <c r="AQ22">
        <v>0</v>
      </c>
      <c r="AR22">
        <v>0</v>
      </c>
      <c r="AS22">
        <v>1.3949083028722304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91.638942809434354</v>
      </c>
      <c r="BA22">
        <v>4.9131309048024825</v>
      </c>
      <c r="BB22">
        <f t="shared" si="0"/>
        <v>112.62588595650108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1.3149595052889704</v>
      </c>
      <c r="L23">
        <v>4.2058059918838318</v>
      </c>
      <c r="M23">
        <v>1.168859988872246</v>
      </c>
      <c r="N23">
        <v>1.3045127003349779</v>
      </c>
      <c r="O23">
        <v>1.4506602507504109</v>
      </c>
      <c r="P23">
        <v>2.3901452663192604</v>
      </c>
      <c r="Q23">
        <v>0.17740952915518876</v>
      </c>
      <c r="R23">
        <v>0.5844847259897733</v>
      </c>
      <c r="S23">
        <v>0.29216058489932445</v>
      </c>
      <c r="T23">
        <v>0.71887069505322476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1.3906726735438593</v>
      </c>
      <c r="AC23">
        <v>0.89417122426428275</v>
      </c>
      <c r="AD23">
        <v>0</v>
      </c>
      <c r="AE23">
        <v>1.5111506059066593</v>
      </c>
      <c r="AF23">
        <v>0.31837252058738358</v>
      </c>
      <c r="AG23">
        <v>2.145543280921705</v>
      </c>
      <c r="AH23">
        <v>0.44649591077019407</v>
      </c>
      <c r="AI23">
        <v>0</v>
      </c>
      <c r="AJ23">
        <v>0</v>
      </c>
      <c r="AK23">
        <v>3.9105111454744672</v>
      </c>
      <c r="AL23">
        <v>0</v>
      </c>
      <c r="AM23">
        <v>0.69745414035567166</v>
      </c>
      <c r="AN23">
        <v>2.9420919395742016E-2</v>
      </c>
      <c r="AO23">
        <v>0</v>
      </c>
      <c r="AP23">
        <v>0</v>
      </c>
      <c r="AQ23">
        <v>0</v>
      </c>
      <c r="AR23">
        <v>0</v>
      </c>
      <c r="AS23">
        <v>1.3949083028722304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92.332683155917366</v>
      </c>
      <c r="BA23">
        <v>4.9607927803556704</v>
      </c>
      <c r="BB23">
        <f t="shared" si="0"/>
        <v>113.7184603382011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1.3149595052889704</v>
      </c>
      <c r="L24">
        <v>4.2058059918838318</v>
      </c>
      <c r="M24">
        <v>1.168859988872246</v>
      </c>
      <c r="N24">
        <v>1.3045127003349779</v>
      </c>
      <c r="O24">
        <v>1.4506602507504109</v>
      </c>
      <c r="P24">
        <v>2.3901452663192604</v>
      </c>
      <c r="Q24">
        <v>0.17740952915518876</v>
      </c>
      <c r="R24">
        <v>0.5844847259897733</v>
      </c>
      <c r="S24">
        <v>0.29216058489932445</v>
      </c>
      <c r="T24">
        <v>0.71887069505322476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1.3906726735438593</v>
      </c>
      <c r="AC24">
        <v>0.89417122426428275</v>
      </c>
      <c r="AD24">
        <v>0</v>
      </c>
      <c r="AE24">
        <v>1.5111506059066593</v>
      </c>
      <c r="AF24">
        <v>0.31837252058738358</v>
      </c>
      <c r="AG24">
        <v>2.145543280921705</v>
      </c>
      <c r="AH24">
        <v>0.78806528866624892</v>
      </c>
      <c r="AI24">
        <v>0</v>
      </c>
      <c r="AJ24">
        <v>0</v>
      </c>
      <c r="AK24">
        <v>3.9105111454744672</v>
      </c>
      <c r="AL24">
        <v>0</v>
      </c>
      <c r="AM24">
        <v>0.69745414035567166</v>
      </c>
      <c r="AN24">
        <v>2.9420919395742016E-2</v>
      </c>
      <c r="AO24">
        <v>0</v>
      </c>
      <c r="AP24">
        <v>0</v>
      </c>
      <c r="AQ24">
        <v>0</v>
      </c>
      <c r="AR24">
        <v>0</v>
      </c>
      <c r="AS24">
        <v>1.3949083028722304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92.843338551450657</v>
      </c>
      <c r="BA24">
        <v>4.996415775885013</v>
      </c>
      <c r="BB24">
        <f t="shared" si="0"/>
        <v>114.5350621161011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1.3149595052889704</v>
      </c>
      <c r="L25">
        <v>4.2058059918838318</v>
      </c>
      <c r="M25">
        <v>1.168859988872246</v>
      </c>
      <c r="N25">
        <v>1.3045127003349779</v>
      </c>
      <c r="O25">
        <v>1.4506602507504109</v>
      </c>
      <c r="P25">
        <v>2.3901452663192604</v>
      </c>
      <c r="Q25">
        <v>0.17740952915518876</v>
      </c>
      <c r="R25">
        <v>0.5844847259897733</v>
      </c>
      <c r="S25">
        <v>0.29216058489932445</v>
      </c>
      <c r="T25">
        <v>0.71887069505322476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1.3906726735438593</v>
      </c>
      <c r="AC25">
        <v>0.89417122426428275</v>
      </c>
      <c r="AD25">
        <v>0</v>
      </c>
      <c r="AE25">
        <v>1.5111506059066593</v>
      </c>
      <c r="AF25">
        <v>0.31837252058738358</v>
      </c>
      <c r="AG25">
        <v>2.145543280921705</v>
      </c>
      <c r="AH25">
        <v>1.0046157830306823</v>
      </c>
      <c r="AI25">
        <v>0</v>
      </c>
      <c r="AJ25">
        <v>0</v>
      </c>
      <c r="AK25">
        <v>3.9105111454744672</v>
      </c>
      <c r="AL25">
        <v>0</v>
      </c>
      <c r="AM25">
        <v>0.69745414035567166</v>
      </c>
      <c r="AN25">
        <v>2.9420919395742016E-2</v>
      </c>
      <c r="AO25">
        <v>0</v>
      </c>
      <c r="AP25">
        <v>0</v>
      </c>
      <c r="AQ25">
        <v>0</v>
      </c>
      <c r="AR25">
        <v>0</v>
      </c>
      <c r="AS25">
        <v>1.4236158935506491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93.163983510749333</v>
      </c>
      <c r="BA25">
        <v>5.0200705231384921</v>
      </c>
      <c r="BB25">
        <f t="shared" si="0"/>
        <v>115.07731041318917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1.3149595052889704</v>
      </c>
      <c r="L26">
        <v>4.2058059918838318</v>
      </c>
      <c r="M26">
        <v>1.168859988872246</v>
      </c>
      <c r="N26">
        <v>1.3045127003349779</v>
      </c>
      <c r="O26">
        <v>1.4506602507504109</v>
      </c>
      <c r="P26">
        <v>2.3901452663192604</v>
      </c>
      <c r="Q26">
        <v>0.17740952915518876</v>
      </c>
      <c r="R26">
        <v>0.5844847259897733</v>
      </c>
      <c r="S26">
        <v>0.29216058489932445</v>
      </c>
      <c r="T26">
        <v>0.71887069505322476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1.3906726735438593</v>
      </c>
      <c r="AC26">
        <v>0.89417122426428275</v>
      </c>
      <c r="AD26">
        <v>0</v>
      </c>
      <c r="AE26">
        <v>1.5111506059066593</v>
      </c>
      <c r="AF26">
        <v>0.31837252058738358</v>
      </c>
      <c r="AG26">
        <v>2.145543280921705</v>
      </c>
      <c r="AH26">
        <v>1.3841372996242955</v>
      </c>
      <c r="AI26">
        <v>0.14706775105313677</v>
      </c>
      <c r="AJ26">
        <v>0</v>
      </c>
      <c r="AK26">
        <v>3.9105111454744672</v>
      </c>
      <c r="AL26">
        <v>0</v>
      </c>
      <c r="AM26">
        <v>0.69745414035567166</v>
      </c>
      <c r="AN26">
        <v>2.9420919395742016E-2</v>
      </c>
      <c r="AO26">
        <v>0</v>
      </c>
      <c r="AP26">
        <v>0</v>
      </c>
      <c r="AQ26">
        <v>0</v>
      </c>
      <c r="AR26">
        <v>0</v>
      </c>
      <c r="AS26">
        <v>1.4236158935506491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95.219157795867247</v>
      </c>
      <c r="BA26">
        <v>5.127988239644055</v>
      </c>
      <c r="BB26">
        <f t="shared" si="0"/>
        <v>117.55115624944825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1.3149595052889704</v>
      </c>
      <c r="L27">
        <v>4.2058059918838318</v>
      </c>
      <c r="M27">
        <v>1.168859988872246</v>
      </c>
      <c r="N27">
        <v>1.3045127003349779</v>
      </c>
      <c r="O27">
        <v>1.4506602507504109</v>
      </c>
      <c r="P27">
        <v>2.3901452663192604</v>
      </c>
      <c r="Q27">
        <v>0.17740952915518876</v>
      </c>
      <c r="R27">
        <v>0.5844847259897733</v>
      </c>
      <c r="S27">
        <v>0.29216058489932445</v>
      </c>
      <c r="T27">
        <v>0.71887069505322476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1.3906726735438593</v>
      </c>
      <c r="AC27">
        <v>0.89417122426428275</v>
      </c>
      <c r="AD27">
        <v>0.40590702923884514</v>
      </c>
      <c r="AE27">
        <v>1.5111506059066593</v>
      </c>
      <c r="AF27">
        <v>0.31837252058738358</v>
      </c>
      <c r="AG27">
        <v>2.145543280921705</v>
      </c>
      <c r="AH27">
        <v>1.8976076045710704</v>
      </c>
      <c r="AI27">
        <v>0.17648131795560373</v>
      </c>
      <c r="AJ27">
        <v>0</v>
      </c>
      <c r="AK27">
        <v>3.9105111454744672</v>
      </c>
      <c r="AL27">
        <v>0</v>
      </c>
      <c r="AM27">
        <v>0.69745414035567166</v>
      </c>
      <c r="AN27">
        <v>2.9420919395742016E-2</v>
      </c>
      <c r="AO27">
        <v>0</v>
      </c>
      <c r="AP27">
        <v>0</v>
      </c>
      <c r="AQ27">
        <v>1.3744374267899155</v>
      </c>
      <c r="AR27">
        <v>0</v>
      </c>
      <c r="AS27">
        <v>1.4236158935506491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97.391583176789823</v>
      </c>
      <c r="BA27">
        <v>5.315906564671911</v>
      </c>
      <c r="BB27">
        <f t="shared" si="0"/>
        <v>121.85889163322098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1.3149595052889704</v>
      </c>
      <c r="L28">
        <v>4.2058059918838318</v>
      </c>
      <c r="M28">
        <v>1.168859988872246</v>
      </c>
      <c r="N28">
        <v>1.3045127003349779</v>
      </c>
      <c r="O28">
        <v>1.4506602507504109</v>
      </c>
      <c r="P28">
        <v>2.3901452663192604</v>
      </c>
      <c r="Q28">
        <v>0.17740952915518876</v>
      </c>
      <c r="R28">
        <v>0.5844847259897733</v>
      </c>
      <c r="S28">
        <v>0.29216058489932445</v>
      </c>
      <c r="T28">
        <v>0.71887069505322476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1.3906726735438593</v>
      </c>
      <c r="AC28">
        <v>0.8950536474785793</v>
      </c>
      <c r="AD28">
        <v>0.81181405847769028</v>
      </c>
      <c r="AE28">
        <v>2.266725991754277</v>
      </c>
      <c r="AF28">
        <v>0.31837252058738358</v>
      </c>
      <c r="AG28">
        <v>2.145543280921705</v>
      </c>
      <c r="AH28">
        <v>2.6789754430181589</v>
      </c>
      <c r="AI28">
        <v>0.76475236389774992</v>
      </c>
      <c r="AJ28">
        <v>0</v>
      </c>
      <c r="AK28">
        <v>3.9105111454744672</v>
      </c>
      <c r="AL28">
        <v>0</v>
      </c>
      <c r="AM28">
        <v>0.69745414035567166</v>
      </c>
      <c r="AN28">
        <v>2.9420919395742016E-2</v>
      </c>
      <c r="AO28">
        <v>0</v>
      </c>
      <c r="AP28">
        <v>0</v>
      </c>
      <c r="AQ28">
        <v>2.0616561135368827</v>
      </c>
      <c r="AR28">
        <v>0</v>
      </c>
      <c r="AS28">
        <v>1.3949083028722304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101.02968169484451</v>
      </c>
      <c r="BA28">
        <v>5.6013426021507131</v>
      </c>
      <c r="BB28">
        <f t="shared" si="0"/>
        <v>128.40206893255541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1.3149595052889704</v>
      </c>
      <c r="L29">
        <v>4.2058059918838318</v>
      </c>
      <c r="M29">
        <v>1.168859988872246</v>
      </c>
      <c r="N29">
        <v>1.3045127003349779</v>
      </c>
      <c r="O29">
        <v>1.4506602507504109</v>
      </c>
      <c r="P29">
        <v>2.3901452663192604</v>
      </c>
      <c r="Q29">
        <v>0.17740952915518876</v>
      </c>
      <c r="R29">
        <v>0.5844847259897733</v>
      </c>
      <c r="S29">
        <v>0.29216058489932445</v>
      </c>
      <c r="T29">
        <v>0.71887069505322476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2.0923623280107932</v>
      </c>
      <c r="AC29">
        <v>1.3426099242619922</v>
      </c>
      <c r="AD29">
        <v>1.2177210473087223</v>
      </c>
      <c r="AE29">
        <v>2.266725991754277</v>
      </c>
      <c r="AF29">
        <v>0.63674500490599339</v>
      </c>
      <c r="AG29">
        <v>2.145543280921705</v>
      </c>
      <c r="AH29">
        <v>3.3085346618659983</v>
      </c>
      <c r="AI29">
        <v>1.5295046860659007</v>
      </c>
      <c r="AJ29">
        <v>0</v>
      </c>
      <c r="AK29">
        <v>3.9105111454744672</v>
      </c>
      <c r="AL29">
        <v>0</v>
      </c>
      <c r="AM29">
        <v>0.69745414035567166</v>
      </c>
      <c r="AN29">
        <v>2.9420919395742016E-2</v>
      </c>
      <c r="AO29">
        <v>0</v>
      </c>
      <c r="AP29">
        <v>0</v>
      </c>
      <c r="AQ29">
        <v>2.7488748535798311</v>
      </c>
      <c r="AR29">
        <v>0</v>
      </c>
      <c r="AS29">
        <v>1.3949083028722304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103.67377478605719</v>
      </c>
      <c r="BA29">
        <v>5.8771870210155797</v>
      </c>
      <c r="BB29">
        <f t="shared" si="0"/>
        <v>134.72537329036214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1.3149595052889704</v>
      </c>
      <c r="L30">
        <v>4.2058059918838318</v>
      </c>
      <c r="M30">
        <v>1.168859988872246</v>
      </c>
      <c r="N30">
        <v>1.3045127003349779</v>
      </c>
      <c r="O30">
        <v>1.4506602507504109</v>
      </c>
      <c r="P30">
        <v>2.3901452663192604</v>
      </c>
      <c r="Q30">
        <v>0.17740952915518876</v>
      </c>
      <c r="R30">
        <v>0.5844847259897733</v>
      </c>
      <c r="S30">
        <v>0.29216058489932445</v>
      </c>
      <c r="T30">
        <v>0.71887069505322476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2.0923623280107932</v>
      </c>
      <c r="AC30">
        <v>1.3426099242619922</v>
      </c>
      <c r="AD30">
        <v>1.6236280765475679</v>
      </c>
      <c r="AE30">
        <v>2.266725991754277</v>
      </c>
      <c r="AF30">
        <v>0.63674500490599339</v>
      </c>
      <c r="AG30">
        <v>2.145543280921705</v>
      </c>
      <c r="AH30">
        <v>3.3085346618659983</v>
      </c>
      <c r="AI30">
        <v>1.5295046860659007</v>
      </c>
      <c r="AJ30">
        <v>0</v>
      </c>
      <c r="AK30">
        <v>3.9105111454744672</v>
      </c>
      <c r="AL30">
        <v>0</v>
      </c>
      <c r="AM30">
        <v>0.69745414035567166</v>
      </c>
      <c r="AN30">
        <v>2.9420919395742016E-2</v>
      </c>
      <c r="AO30">
        <v>0</v>
      </c>
      <c r="AP30">
        <v>0</v>
      </c>
      <c r="AQ30">
        <v>2.7488748535798311</v>
      </c>
      <c r="AR30">
        <v>0</v>
      </c>
      <c r="AS30">
        <v>1.3949083028722304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103.67377478605719</v>
      </c>
      <c r="BA30">
        <v>5.894153934837763</v>
      </c>
      <c r="BB30">
        <f t="shared" si="0"/>
        <v>135.1143134057788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1.3671524140544469</v>
      </c>
      <c r="L31">
        <v>4.2057889857755217</v>
      </c>
      <c r="M31">
        <v>1.168859988872246</v>
      </c>
      <c r="N31">
        <v>1.3045127003349779</v>
      </c>
      <c r="O31">
        <v>1.4506602507504109</v>
      </c>
      <c r="P31">
        <v>2.3901452663192604</v>
      </c>
      <c r="Q31">
        <v>0.17741143386106348</v>
      </c>
      <c r="R31">
        <v>0.5844847259897733</v>
      </c>
      <c r="S31">
        <v>0.29220314489158267</v>
      </c>
      <c r="T31">
        <v>0.72173634276389442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2.0923623280107932</v>
      </c>
      <c r="AC31">
        <v>1.3426099242619922</v>
      </c>
      <c r="AD31">
        <v>1.6236280765475679</v>
      </c>
      <c r="AE31">
        <v>2.266725991754277</v>
      </c>
      <c r="AF31">
        <v>0.63674500490599339</v>
      </c>
      <c r="AG31">
        <v>2.145543280921705</v>
      </c>
      <c r="AH31">
        <v>3.3085346618659983</v>
      </c>
      <c r="AI31">
        <v>1.5295046860659007</v>
      </c>
      <c r="AJ31">
        <v>0</v>
      </c>
      <c r="AK31">
        <v>3.9105111454744672</v>
      </c>
      <c r="AL31">
        <v>0</v>
      </c>
      <c r="AM31">
        <v>0.69745414035567166</v>
      </c>
      <c r="AN31">
        <v>2.9420919395742016E-2</v>
      </c>
      <c r="AO31">
        <v>0</v>
      </c>
      <c r="AP31">
        <v>0</v>
      </c>
      <c r="AQ31">
        <v>2.7488748535798311</v>
      </c>
      <c r="AR31">
        <v>0</v>
      </c>
      <c r="AS31">
        <v>1.3949083028722304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103.69628052598624</v>
      </c>
      <c r="BA31">
        <v>5.8973972701965556</v>
      </c>
      <c r="BB31">
        <f t="shared" si="0"/>
        <v>135.18866182541501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1.3149876004268184</v>
      </c>
      <c r="L32">
        <v>4.2057739610888181</v>
      </c>
      <c r="M32">
        <v>1.168859988872246</v>
      </c>
      <c r="N32">
        <v>1.3045127003349779</v>
      </c>
      <c r="O32">
        <v>1.4506602507504109</v>
      </c>
      <c r="P32">
        <v>2.3901452663192604</v>
      </c>
      <c r="Q32">
        <v>0.18774978672258805</v>
      </c>
      <c r="R32">
        <v>0.5844847259897733</v>
      </c>
      <c r="S32">
        <v>0.29201021230480445</v>
      </c>
      <c r="T32">
        <v>0.72173634276389442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2.0923623280107932</v>
      </c>
      <c r="AC32">
        <v>1.3426099242619922</v>
      </c>
      <c r="AD32">
        <v>1.6236280765475679</v>
      </c>
      <c r="AE32">
        <v>2.266725991754277</v>
      </c>
      <c r="AF32">
        <v>0.63674500490599339</v>
      </c>
      <c r="AG32">
        <v>2.145543280921705</v>
      </c>
      <c r="AH32">
        <v>3.3085346618659983</v>
      </c>
      <c r="AI32">
        <v>1.5295046860659007</v>
      </c>
      <c r="AJ32">
        <v>0</v>
      </c>
      <c r="AK32">
        <v>3.9105111454744672</v>
      </c>
      <c r="AL32">
        <v>0</v>
      </c>
      <c r="AM32">
        <v>0.69745414035567166</v>
      </c>
      <c r="AN32">
        <v>2.9420919395742016E-2</v>
      </c>
      <c r="AO32">
        <v>0</v>
      </c>
      <c r="AP32">
        <v>0</v>
      </c>
      <c r="AQ32">
        <v>2.7488748535798311</v>
      </c>
      <c r="AR32">
        <v>0</v>
      </c>
      <c r="AS32">
        <v>1.3949083028722304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103.69628052598624</v>
      </c>
      <c r="BA32">
        <v>5.8956402315225018</v>
      </c>
      <c r="BB32">
        <f t="shared" si="0"/>
        <v>135.1483844460495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1.3149876004268184</v>
      </c>
      <c r="L33">
        <v>4.2058187880472531</v>
      </c>
      <c r="M33">
        <v>1.168859988872246</v>
      </c>
      <c r="N33">
        <v>1.3045127003349779</v>
      </c>
      <c r="O33">
        <v>1.4506602507504109</v>
      </c>
      <c r="P33">
        <v>2.3901452663192604</v>
      </c>
      <c r="Q33">
        <v>0.17746994427683219</v>
      </c>
      <c r="R33">
        <v>0.5844847259897733</v>
      </c>
      <c r="S33">
        <v>0.29201021230480445</v>
      </c>
      <c r="T33">
        <v>0.72173634276389442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2.0923623280107932</v>
      </c>
      <c r="AC33">
        <v>1.3426099242619922</v>
      </c>
      <c r="AD33">
        <v>1.2177210473087223</v>
      </c>
      <c r="AE33">
        <v>2.266725991754277</v>
      </c>
      <c r="AF33">
        <v>0.31837252058738358</v>
      </c>
      <c r="AG33">
        <v>2.145543280921705</v>
      </c>
      <c r="AH33">
        <v>2.757112218221665</v>
      </c>
      <c r="AI33">
        <v>0.76475236389774992</v>
      </c>
      <c r="AJ33">
        <v>0</v>
      </c>
      <c r="AK33">
        <v>3.9105111454744672</v>
      </c>
      <c r="AL33">
        <v>0</v>
      </c>
      <c r="AM33">
        <v>0.69745414035567166</v>
      </c>
      <c r="AN33">
        <v>2.9420919395742016E-2</v>
      </c>
      <c r="AO33">
        <v>0</v>
      </c>
      <c r="AP33">
        <v>0</v>
      </c>
      <c r="AQ33">
        <v>2.0616561135368827</v>
      </c>
      <c r="AR33">
        <v>0</v>
      </c>
      <c r="AS33">
        <v>1.3949083028722304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101.14206533082866</v>
      </c>
      <c r="BA33">
        <v>5.6744294805060838</v>
      </c>
      <c r="BB33">
        <f t="shared" si="0"/>
        <v>130.07747196700811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1.3149876004268184</v>
      </c>
      <c r="L34">
        <v>4.2058409892962212</v>
      </c>
      <c r="M34">
        <v>1.168859988872246</v>
      </c>
      <c r="N34">
        <v>1.3045127003349779</v>
      </c>
      <c r="O34">
        <v>1.4506602507504109</v>
      </c>
      <c r="P34">
        <v>2.3901452663192604</v>
      </c>
      <c r="Q34">
        <v>0.18782445491351493</v>
      </c>
      <c r="R34">
        <v>0.5844847259897733</v>
      </c>
      <c r="S34">
        <v>0.30231863396837105</v>
      </c>
      <c r="T34">
        <v>0.72173634276389442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2.0923623280107932</v>
      </c>
      <c r="AC34">
        <v>1.3426099242619922</v>
      </c>
      <c r="AD34">
        <v>0.81181405847769028</v>
      </c>
      <c r="AE34">
        <v>1.5111506059066593</v>
      </c>
      <c r="AF34">
        <v>0.31837252058738358</v>
      </c>
      <c r="AG34">
        <v>2.145543280921705</v>
      </c>
      <c r="AH34">
        <v>2.2056897745773325</v>
      </c>
      <c r="AI34">
        <v>0.17648131795560373</v>
      </c>
      <c r="AJ34">
        <v>0</v>
      </c>
      <c r="AK34">
        <v>3.9105111454744672</v>
      </c>
      <c r="AL34">
        <v>0</v>
      </c>
      <c r="AM34">
        <v>0.69745414035567166</v>
      </c>
      <c r="AN34">
        <v>2.9420919395742016E-2</v>
      </c>
      <c r="AO34">
        <v>0</v>
      </c>
      <c r="AP34">
        <v>0</v>
      </c>
      <c r="AQ34">
        <v>2.0616561135368827</v>
      </c>
      <c r="AR34">
        <v>0</v>
      </c>
      <c r="AS34">
        <v>1.3949083028722304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97.866422458776896</v>
      </c>
      <c r="BA34">
        <v>5.4421830959103996</v>
      </c>
      <c r="BB34">
        <f t="shared" si="0"/>
        <v>124.75358474883615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1.3671956330892177</v>
      </c>
      <c r="L35">
        <v>4.2058412224709913</v>
      </c>
      <c r="M35">
        <v>1.168859988872246</v>
      </c>
      <c r="N35">
        <v>1.3045127003349779</v>
      </c>
      <c r="O35">
        <v>1.4506602507504109</v>
      </c>
      <c r="P35">
        <v>2.3901452663192604</v>
      </c>
      <c r="Q35">
        <v>0.18789117081243589</v>
      </c>
      <c r="R35">
        <v>0.60533764183577599</v>
      </c>
      <c r="S35">
        <v>0.3025374564565842</v>
      </c>
      <c r="T35">
        <v>0.72173634276389442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2.0923623280107932</v>
      </c>
      <c r="AC35">
        <v>1.3426099242619922</v>
      </c>
      <c r="AD35">
        <v>0.40590702923884514</v>
      </c>
      <c r="AE35">
        <v>0.7529869288036416</v>
      </c>
      <c r="AF35">
        <v>0</v>
      </c>
      <c r="AG35">
        <v>2.145543280921705</v>
      </c>
      <c r="AH35">
        <v>1.6542673525360048</v>
      </c>
      <c r="AI35">
        <v>0</v>
      </c>
      <c r="AJ35">
        <v>0</v>
      </c>
      <c r="AK35">
        <v>3.9105111454744672</v>
      </c>
      <c r="AL35">
        <v>0</v>
      </c>
      <c r="AM35">
        <v>0.69745414035567166</v>
      </c>
      <c r="AN35">
        <v>2.9420919395742016E-2</v>
      </c>
      <c r="AO35">
        <v>0</v>
      </c>
      <c r="AP35">
        <v>0</v>
      </c>
      <c r="AQ35">
        <v>2.0616561135368827</v>
      </c>
      <c r="AR35">
        <v>0</v>
      </c>
      <c r="AS35">
        <v>1.3949083028722304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95.602162387810466</v>
      </c>
      <c r="BA35">
        <v>5.2582104146254203</v>
      </c>
      <c r="BB35">
        <f t="shared" si="0"/>
        <v>120.53629711229881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1.3567515225375011</v>
      </c>
      <c r="L36">
        <v>4.2058412224709913</v>
      </c>
      <c r="M36">
        <v>1.168859988872246</v>
      </c>
      <c r="N36">
        <v>1.3045127003349779</v>
      </c>
      <c r="O36">
        <v>1.4506602507504109</v>
      </c>
      <c r="P36">
        <v>2.3901452663192604</v>
      </c>
      <c r="Q36">
        <v>0.18789117081243589</v>
      </c>
      <c r="R36">
        <v>0.58453152912667417</v>
      </c>
      <c r="S36">
        <v>0.3025374564565842</v>
      </c>
      <c r="T36">
        <v>0.72173634276389442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2.0923623280107932</v>
      </c>
      <c r="AC36">
        <v>1.3426099242619922</v>
      </c>
      <c r="AD36">
        <v>0</v>
      </c>
      <c r="AE36">
        <v>0.7529869288036416</v>
      </c>
      <c r="AF36">
        <v>0</v>
      </c>
      <c r="AG36">
        <v>2.145543280921705</v>
      </c>
      <c r="AH36">
        <v>1.1028449088916719</v>
      </c>
      <c r="AI36">
        <v>0</v>
      </c>
      <c r="AJ36">
        <v>0</v>
      </c>
      <c r="AK36">
        <v>3.9105111454744672</v>
      </c>
      <c r="AL36">
        <v>0</v>
      </c>
      <c r="AM36">
        <v>0.69745414035567166</v>
      </c>
      <c r="AN36">
        <v>2.9420919395742016E-2</v>
      </c>
      <c r="AO36">
        <v>0</v>
      </c>
      <c r="AP36">
        <v>0</v>
      </c>
      <c r="AQ36">
        <v>1.3744374267899155</v>
      </c>
      <c r="AR36">
        <v>0</v>
      </c>
      <c r="AS36">
        <v>1.3949083028722304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93.337904404091034</v>
      </c>
      <c r="BA36">
        <v>5.0935160585011179</v>
      </c>
      <c r="BB36">
        <f t="shared" si="0"/>
        <v>116.76093510181272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1.35670017301902</v>
      </c>
      <c r="L37">
        <v>4.2058412224709913</v>
      </c>
      <c r="M37">
        <v>1.168859988872246</v>
      </c>
      <c r="N37">
        <v>1.3045127003349779</v>
      </c>
      <c r="O37">
        <v>1.4506602507504109</v>
      </c>
      <c r="P37">
        <v>2.3901452663192604</v>
      </c>
      <c r="Q37">
        <v>0.18789117081243589</v>
      </c>
      <c r="R37">
        <v>0.58453152912667417</v>
      </c>
      <c r="S37">
        <v>0.3025374564565842</v>
      </c>
      <c r="T37">
        <v>0.72173634276389442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2.0923623280107932</v>
      </c>
      <c r="AC37">
        <v>0.89417122426428275</v>
      </c>
      <c r="AD37">
        <v>0</v>
      </c>
      <c r="AE37">
        <v>0.7529869288036416</v>
      </c>
      <c r="AF37">
        <v>0</v>
      </c>
      <c r="AG37">
        <v>2.145543280921705</v>
      </c>
      <c r="AH37">
        <v>0.55142244364433313</v>
      </c>
      <c r="AI37">
        <v>0</v>
      </c>
      <c r="AJ37">
        <v>0</v>
      </c>
      <c r="AK37">
        <v>3.9105111454744672</v>
      </c>
      <c r="AL37">
        <v>0</v>
      </c>
      <c r="AM37">
        <v>0.69745414035567166</v>
      </c>
      <c r="AN37">
        <v>2.9420919395742016E-2</v>
      </c>
      <c r="AO37">
        <v>0</v>
      </c>
      <c r="AP37">
        <v>0</v>
      </c>
      <c r="AQ37">
        <v>1.3744374267899155</v>
      </c>
      <c r="AR37">
        <v>0</v>
      </c>
      <c r="AS37">
        <v>1.3949083028722304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92.518479440617853</v>
      </c>
      <c r="BA37">
        <v>5.0174677519108206</v>
      </c>
      <c r="BB37">
        <f t="shared" si="0"/>
        <v>115.01764593016631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1.3567515225375011</v>
      </c>
      <c r="L38">
        <v>4.2058412224709913</v>
      </c>
      <c r="M38">
        <v>1.168859988872246</v>
      </c>
      <c r="N38">
        <v>1.3045127003349779</v>
      </c>
      <c r="O38">
        <v>1.4506602507504109</v>
      </c>
      <c r="P38">
        <v>2.3901452663192604</v>
      </c>
      <c r="Q38">
        <v>0.18789117081243589</v>
      </c>
      <c r="R38">
        <v>0.58453152912667417</v>
      </c>
      <c r="S38">
        <v>0.30265080359006469</v>
      </c>
      <c r="T38">
        <v>0.72173634276389442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2.0923623280107932</v>
      </c>
      <c r="AC38">
        <v>0.89417122426428275</v>
      </c>
      <c r="AD38">
        <v>0</v>
      </c>
      <c r="AE38">
        <v>0.7529869288036416</v>
      </c>
      <c r="AF38">
        <v>0</v>
      </c>
      <c r="AG38">
        <v>2.145543280921705</v>
      </c>
      <c r="AH38">
        <v>0.55142244364433313</v>
      </c>
      <c r="AI38">
        <v>0</v>
      </c>
      <c r="AJ38">
        <v>0</v>
      </c>
      <c r="AK38">
        <v>3.9105111454744672</v>
      </c>
      <c r="AL38">
        <v>0</v>
      </c>
      <c r="AM38">
        <v>0.69745414035567166</v>
      </c>
      <c r="AN38">
        <v>2.9420919395742016E-2</v>
      </c>
      <c r="AO38">
        <v>0</v>
      </c>
      <c r="AP38">
        <v>0</v>
      </c>
      <c r="AQ38">
        <v>1.3744374267899155</v>
      </c>
      <c r="AR38">
        <v>0</v>
      </c>
      <c r="AS38">
        <v>1.3949083028722304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92.518479440617853</v>
      </c>
      <c r="BA38">
        <v>5.0174746362308733</v>
      </c>
      <c r="BB38">
        <f t="shared" si="0"/>
        <v>115.01780374249822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1.35670017301902</v>
      </c>
      <c r="L39">
        <v>4.2058412224709913</v>
      </c>
      <c r="M39">
        <v>1.168859988872246</v>
      </c>
      <c r="N39">
        <v>1.3045127003349779</v>
      </c>
      <c r="O39">
        <v>1.4506602507504109</v>
      </c>
      <c r="P39">
        <v>2.3901452663192604</v>
      </c>
      <c r="Q39">
        <v>0.17773455174797484</v>
      </c>
      <c r="R39">
        <v>0.58453152912667417</v>
      </c>
      <c r="S39">
        <v>0.30265080359006469</v>
      </c>
      <c r="T39">
        <v>0.72173634276389442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2.0923623280107932</v>
      </c>
      <c r="AC39">
        <v>0.89417122426428275</v>
      </c>
      <c r="AD39">
        <v>0</v>
      </c>
      <c r="AE39">
        <v>0</v>
      </c>
      <c r="AF39">
        <v>0</v>
      </c>
      <c r="AG39">
        <v>2.145543280921705</v>
      </c>
      <c r="AH39">
        <v>0.55142244364433313</v>
      </c>
      <c r="AI39">
        <v>0</v>
      </c>
      <c r="AJ39">
        <v>0</v>
      </c>
      <c r="AK39">
        <v>3.9105111454744672</v>
      </c>
      <c r="AL39">
        <v>0</v>
      </c>
      <c r="AM39">
        <v>0.69745414035567166</v>
      </c>
      <c r="AN39">
        <v>2.9420919395742016E-2</v>
      </c>
      <c r="AO39">
        <v>0</v>
      </c>
      <c r="AP39">
        <v>0</v>
      </c>
      <c r="AQ39">
        <v>1.3744374267899155</v>
      </c>
      <c r="AR39">
        <v>0</v>
      </c>
      <c r="AS39">
        <v>1.3949083028722304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92.518479440617853</v>
      </c>
      <c r="BA39">
        <v>4.9855730895201145</v>
      </c>
      <c r="BB39">
        <f t="shared" si="0"/>
        <v>114.28651039182239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1.3567515225375011</v>
      </c>
      <c r="L40">
        <v>4.2058412224709913</v>
      </c>
      <c r="M40">
        <v>1.168859988872246</v>
      </c>
      <c r="N40">
        <v>1.3045127003349779</v>
      </c>
      <c r="O40">
        <v>1.4506602507504109</v>
      </c>
      <c r="P40">
        <v>2.3901452663192604</v>
      </c>
      <c r="Q40">
        <v>0.17773455174797484</v>
      </c>
      <c r="R40">
        <v>0.58453152912667417</v>
      </c>
      <c r="S40">
        <v>0.30265080359006469</v>
      </c>
      <c r="T40">
        <v>0.72173634276389442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1.3906726735438593</v>
      </c>
      <c r="AC40">
        <v>0.89417122426428275</v>
      </c>
      <c r="AD40">
        <v>0</v>
      </c>
      <c r="AE40">
        <v>0</v>
      </c>
      <c r="AF40">
        <v>0</v>
      </c>
      <c r="AG40">
        <v>2.145543280921705</v>
      </c>
      <c r="AH40">
        <v>0.55142244364433313</v>
      </c>
      <c r="AI40">
        <v>0</v>
      </c>
      <c r="AJ40">
        <v>0</v>
      </c>
      <c r="AK40">
        <v>3.9105111454744672</v>
      </c>
      <c r="AL40">
        <v>0</v>
      </c>
      <c r="AM40">
        <v>0.69745414035567166</v>
      </c>
      <c r="AN40">
        <v>2.9420919395742016E-2</v>
      </c>
      <c r="AO40">
        <v>0</v>
      </c>
      <c r="AP40">
        <v>0</v>
      </c>
      <c r="AQ40">
        <v>1.3744374267899155</v>
      </c>
      <c r="AR40">
        <v>0</v>
      </c>
      <c r="AS40">
        <v>1.3949083028722304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92.518479440617853</v>
      </c>
      <c r="BA40">
        <v>4.956244608373269</v>
      </c>
      <c r="BB40">
        <f t="shared" si="0"/>
        <v>113.61420056802079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1.367139912171816</v>
      </c>
      <c r="L41">
        <v>4.2058412224709913</v>
      </c>
      <c r="M41">
        <v>1.168859988872246</v>
      </c>
      <c r="N41">
        <v>1.3045127003349779</v>
      </c>
      <c r="O41">
        <v>1.4506602507504109</v>
      </c>
      <c r="P41">
        <v>2.3901452663192604</v>
      </c>
      <c r="Q41">
        <v>0.18790788062011174</v>
      </c>
      <c r="R41">
        <v>0.58453152912667417</v>
      </c>
      <c r="S41">
        <v>0.30265080359006469</v>
      </c>
      <c r="T41">
        <v>0.72173634276389442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1.3906726735438593</v>
      </c>
      <c r="AC41">
        <v>0.44708565385033427</v>
      </c>
      <c r="AD41">
        <v>0</v>
      </c>
      <c r="AE41">
        <v>0</v>
      </c>
      <c r="AF41">
        <v>0</v>
      </c>
      <c r="AG41">
        <v>2.145543280921705</v>
      </c>
      <c r="AH41">
        <v>0.55142244364433313</v>
      </c>
      <c r="AI41">
        <v>0</v>
      </c>
      <c r="AJ41">
        <v>0</v>
      </c>
      <c r="AK41">
        <v>3.9105111454744672</v>
      </c>
      <c r="AL41">
        <v>0</v>
      </c>
      <c r="AM41">
        <v>0.69745414035567166</v>
      </c>
      <c r="AN41">
        <v>2.9420919395742016E-2</v>
      </c>
      <c r="AO41">
        <v>0</v>
      </c>
      <c r="AP41">
        <v>0</v>
      </c>
      <c r="AQ41">
        <v>1.3744374267899155</v>
      </c>
      <c r="AR41">
        <v>0</v>
      </c>
      <c r="AS41">
        <v>1.3949083028722304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92.518479440617853</v>
      </c>
      <c r="BA41">
        <v>4.9384159113635357</v>
      </c>
      <c r="BB41">
        <f t="shared" si="0"/>
        <v>113.20550541312302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1.367115769320687</v>
      </c>
      <c r="L42">
        <v>4.2058412224709913</v>
      </c>
      <c r="M42">
        <v>1.168859988872246</v>
      </c>
      <c r="N42">
        <v>1.3045127003349779</v>
      </c>
      <c r="O42">
        <v>1.4506602507504109</v>
      </c>
      <c r="P42">
        <v>2.3901452663192604</v>
      </c>
      <c r="Q42">
        <v>0.18790788062011174</v>
      </c>
      <c r="R42">
        <v>0.58453152912667417</v>
      </c>
      <c r="S42">
        <v>0.30265080359006469</v>
      </c>
      <c r="T42">
        <v>0.72173634276389442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0.691806694979475</v>
      </c>
      <c r="AC42">
        <v>0.44708565385033427</v>
      </c>
      <c r="AD42">
        <v>0</v>
      </c>
      <c r="AE42">
        <v>0</v>
      </c>
      <c r="AF42">
        <v>0</v>
      </c>
      <c r="AG42">
        <v>2.145543280921705</v>
      </c>
      <c r="AH42">
        <v>0.47328564683782087</v>
      </c>
      <c r="AI42">
        <v>0</v>
      </c>
      <c r="AJ42">
        <v>0</v>
      </c>
      <c r="AK42">
        <v>3.9105111454744672</v>
      </c>
      <c r="AL42">
        <v>0</v>
      </c>
      <c r="AM42">
        <v>0.69745414035567166</v>
      </c>
      <c r="AN42">
        <v>2.9420919395742016E-2</v>
      </c>
      <c r="AO42">
        <v>0</v>
      </c>
      <c r="AP42">
        <v>0</v>
      </c>
      <c r="AQ42">
        <v>1.3744374267899155</v>
      </c>
      <c r="AR42">
        <v>0</v>
      </c>
      <c r="AS42">
        <v>1.3949083028722304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92.431031099979151</v>
      </c>
      <c r="BA42">
        <v>4.902280845543153</v>
      </c>
      <c r="BB42">
        <f t="shared" si="0"/>
        <v>112.37716522008267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1.3671581558809274</v>
      </c>
      <c r="L43">
        <v>4.2058412224709913</v>
      </c>
      <c r="M43">
        <v>1.168859988872246</v>
      </c>
      <c r="N43">
        <v>1.3045127003349779</v>
      </c>
      <c r="O43">
        <v>1.4506602507504109</v>
      </c>
      <c r="P43">
        <v>2.3901452663192604</v>
      </c>
      <c r="Q43">
        <v>0.18783975289847757</v>
      </c>
      <c r="R43">
        <v>0.58453152912667417</v>
      </c>
      <c r="S43">
        <v>0.30265080359006469</v>
      </c>
      <c r="T43">
        <v>0.72173634276389442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0.691806694979475</v>
      </c>
      <c r="AC43">
        <v>0</v>
      </c>
      <c r="AD43">
        <v>0</v>
      </c>
      <c r="AE43">
        <v>0</v>
      </c>
      <c r="AF43">
        <v>0</v>
      </c>
      <c r="AG43">
        <v>2.145543280921705</v>
      </c>
      <c r="AH43">
        <v>0.44649591077019407</v>
      </c>
      <c r="AI43">
        <v>0</v>
      </c>
      <c r="AJ43">
        <v>0</v>
      </c>
      <c r="AK43">
        <v>3.9105111454744672</v>
      </c>
      <c r="AL43">
        <v>0</v>
      </c>
      <c r="AM43">
        <v>0.69745414035567166</v>
      </c>
      <c r="AN43">
        <v>2.9420919395742016E-2</v>
      </c>
      <c r="AO43">
        <v>0</v>
      </c>
      <c r="AP43">
        <v>0</v>
      </c>
      <c r="AQ43">
        <v>1.3744374267899155</v>
      </c>
      <c r="AR43">
        <v>0</v>
      </c>
      <c r="AS43">
        <v>1.3949083028722304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92.395403882279297</v>
      </c>
      <c r="BA43">
        <v>4.8809825605641803</v>
      </c>
      <c r="BB43">
        <f t="shared" si="0"/>
        <v>111.88893515628244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1.367155162383876</v>
      </c>
      <c r="L44">
        <v>4.2058412224709913</v>
      </c>
      <c r="M44">
        <v>1.168859988872246</v>
      </c>
      <c r="N44">
        <v>1.3045127003349779</v>
      </c>
      <c r="O44">
        <v>1.4506602507504109</v>
      </c>
      <c r="P44">
        <v>2.3901452663192604</v>
      </c>
      <c r="Q44">
        <v>0.187888789878458</v>
      </c>
      <c r="R44">
        <v>0.58453152912667417</v>
      </c>
      <c r="S44">
        <v>0.3025095363437183</v>
      </c>
      <c r="T44">
        <v>0.72173634276389442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2.145543280921705</v>
      </c>
      <c r="AH44">
        <v>0.44649591077019407</v>
      </c>
      <c r="AI44">
        <v>0</v>
      </c>
      <c r="AJ44">
        <v>0</v>
      </c>
      <c r="AK44">
        <v>3.9105111454744672</v>
      </c>
      <c r="AL44">
        <v>0</v>
      </c>
      <c r="AM44">
        <v>0.69745414035567166</v>
      </c>
      <c r="AN44">
        <v>2.9420919395742016E-2</v>
      </c>
      <c r="AO44">
        <v>0</v>
      </c>
      <c r="AP44">
        <v>0</v>
      </c>
      <c r="AQ44">
        <v>1.3744374267899155</v>
      </c>
      <c r="AR44">
        <v>0</v>
      </c>
      <c r="AS44">
        <v>1.3949083028722304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92.468457524525164</v>
      </c>
      <c r="BA44">
        <v>4.8551147026066017</v>
      </c>
      <c r="BB44">
        <f t="shared" si="0"/>
        <v>111.295954737743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1.3671641571132531</v>
      </c>
      <c r="L45">
        <v>4.2058412224709913</v>
      </c>
      <c r="M45">
        <v>1.168859988872246</v>
      </c>
      <c r="N45">
        <v>1.3045127003349779</v>
      </c>
      <c r="O45">
        <v>1.4506602507504109</v>
      </c>
      <c r="P45">
        <v>2.3901452663192604</v>
      </c>
      <c r="Q45">
        <v>0.187888789878458</v>
      </c>
      <c r="R45">
        <v>0.58373201389802998</v>
      </c>
      <c r="S45">
        <v>0.3025095363437183</v>
      </c>
      <c r="T45">
        <v>0.72173634276389442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2.145543280921705</v>
      </c>
      <c r="AH45">
        <v>0</v>
      </c>
      <c r="AI45">
        <v>0</v>
      </c>
      <c r="AJ45">
        <v>0</v>
      </c>
      <c r="AK45">
        <v>3.9105111454744672</v>
      </c>
      <c r="AL45">
        <v>0</v>
      </c>
      <c r="AM45">
        <v>0.69745414035567166</v>
      </c>
      <c r="AN45">
        <v>2.9420919395742016E-2</v>
      </c>
      <c r="AO45">
        <v>0</v>
      </c>
      <c r="AP45">
        <v>0</v>
      </c>
      <c r="AQ45">
        <v>1.3744374267899155</v>
      </c>
      <c r="AR45">
        <v>0</v>
      </c>
      <c r="AS45">
        <v>1.3949083028722304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91.803417866833641</v>
      </c>
      <c r="BA45">
        <v>4.8086194720880329</v>
      </c>
      <c r="BB45">
        <f t="shared" si="0"/>
        <v>110.23012387930058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1.3670960361564857</v>
      </c>
      <c r="L46">
        <v>4.2058412224709913</v>
      </c>
      <c r="M46">
        <v>1.168859988872246</v>
      </c>
      <c r="N46">
        <v>1.3045127003349779</v>
      </c>
      <c r="O46">
        <v>1.4506602507504109</v>
      </c>
      <c r="P46">
        <v>2.3901452663192604</v>
      </c>
      <c r="Q46">
        <v>0.187888789878458</v>
      </c>
      <c r="R46">
        <v>0.58373201389802998</v>
      </c>
      <c r="S46">
        <v>0.3025095363437183</v>
      </c>
      <c r="T46">
        <v>0.72173634276389442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2.145543280921705</v>
      </c>
      <c r="AH46">
        <v>0</v>
      </c>
      <c r="AI46">
        <v>0</v>
      </c>
      <c r="AJ46">
        <v>0</v>
      </c>
      <c r="AK46">
        <v>3.9105111454744672</v>
      </c>
      <c r="AL46">
        <v>0</v>
      </c>
      <c r="AM46">
        <v>0.69745414035567166</v>
      </c>
      <c r="AN46">
        <v>2.9420919395742016E-2</v>
      </c>
      <c r="AO46">
        <v>0</v>
      </c>
      <c r="AP46">
        <v>0</v>
      </c>
      <c r="AQ46">
        <v>1.3744374267899155</v>
      </c>
      <c r="AR46">
        <v>0</v>
      </c>
      <c r="AS46">
        <v>1.3949083028722304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91.803417866833641</v>
      </c>
      <c r="BA46">
        <v>4.8086166246320392</v>
      </c>
      <c r="BB46">
        <f t="shared" si="0"/>
        <v>110.23005860579981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1.3671641571132531</v>
      </c>
      <c r="L47">
        <v>4.2162861793360813</v>
      </c>
      <c r="M47">
        <v>1.168859988872246</v>
      </c>
      <c r="N47">
        <v>1.3045127003349779</v>
      </c>
      <c r="O47">
        <v>1.4506602507504109</v>
      </c>
      <c r="P47">
        <v>2.3901452663192604</v>
      </c>
      <c r="Q47">
        <v>0.187888789878458</v>
      </c>
      <c r="R47">
        <v>0.58373201389802998</v>
      </c>
      <c r="S47">
        <v>0.3025095363437183</v>
      </c>
      <c r="T47">
        <v>0.72173634276389442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2.145543280921705</v>
      </c>
      <c r="AH47">
        <v>0</v>
      </c>
      <c r="AI47">
        <v>0</v>
      </c>
      <c r="AJ47">
        <v>0</v>
      </c>
      <c r="AK47">
        <v>3.9105111454744672</v>
      </c>
      <c r="AL47">
        <v>0</v>
      </c>
      <c r="AM47">
        <v>0.69745414035567166</v>
      </c>
      <c r="AN47">
        <v>2.9420919395742016E-2</v>
      </c>
      <c r="AO47">
        <v>0</v>
      </c>
      <c r="AP47">
        <v>0</v>
      </c>
      <c r="AQ47">
        <v>1.3744374267899155</v>
      </c>
      <c r="AR47">
        <v>0</v>
      </c>
      <c r="AS47">
        <v>1.3949083028722304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91.803417866833641</v>
      </c>
      <c r="BA47">
        <v>4.8090560712849939</v>
      </c>
      <c r="BB47">
        <f t="shared" si="0"/>
        <v>110.24013223696871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1.3670960361564857</v>
      </c>
      <c r="L48">
        <v>4.2162861793360813</v>
      </c>
      <c r="M48">
        <v>1.168859988872246</v>
      </c>
      <c r="N48">
        <v>1.3045127003349779</v>
      </c>
      <c r="O48">
        <v>1.4506602507504109</v>
      </c>
      <c r="P48">
        <v>2.3901452663192604</v>
      </c>
      <c r="Q48">
        <v>0.187888789878458</v>
      </c>
      <c r="R48">
        <v>0.53273242445181679</v>
      </c>
      <c r="S48">
        <v>0.3025095363437183</v>
      </c>
      <c r="T48">
        <v>0.72173634276389442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2.145543280921705</v>
      </c>
      <c r="AH48">
        <v>0</v>
      </c>
      <c r="AI48">
        <v>0</v>
      </c>
      <c r="AJ48">
        <v>0</v>
      </c>
      <c r="AK48">
        <v>3.9105111454744672</v>
      </c>
      <c r="AL48">
        <v>0</v>
      </c>
      <c r="AM48">
        <v>0.69745414035567166</v>
      </c>
      <c r="AN48">
        <v>2.9420919395742016E-2</v>
      </c>
      <c r="AO48">
        <v>0</v>
      </c>
      <c r="AP48">
        <v>0</v>
      </c>
      <c r="AQ48">
        <v>1.3744374267899155</v>
      </c>
      <c r="AR48">
        <v>0</v>
      </c>
      <c r="AS48">
        <v>1.3949083028722304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91.803417866833641</v>
      </c>
      <c r="BA48">
        <v>4.8069214409901493</v>
      </c>
      <c r="BB48">
        <f t="shared" si="0"/>
        <v>110.19119915686056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1.3671641571132531</v>
      </c>
      <c r="L49">
        <v>4.2162861793360813</v>
      </c>
      <c r="M49">
        <v>1.168859988872246</v>
      </c>
      <c r="N49">
        <v>1.3045127003349779</v>
      </c>
      <c r="O49">
        <v>1.4506602507504109</v>
      </c>
      <c r="P49">
        <v>2.3901452663192604</v>
      </c>
      <c r="Q49">
        <v>0.18791042214304104</v>
      </c>
      <c r="R49">
        <v>0.5844198748953886</v>
      </c>
      <c r="S49">
        <v>0.3025095363437183</v>
      </c>
      <c r="T49">
        <v>0.72173634276389442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2.145543280921705</v>
      </c>
      <c r="AH49">
        <v>0</v>
      </c>
      <c r="AI49">
        <v>0</v>
      </c>
      <c r="AJ49">
        <v>0</v>
      </c>
      <c r="AK49">
        <v>3.9105111454744672</v>
      </c>
      <c r="AL49">
        <v>0</v>
      </c>
      <c r="AM49">
        <v>0.69745414035567166</v>
      </c>
      <c r="AN49">
        <v>2.9420919395742016E-2</v>
      </c>
      <c r="AO49">
        <v>0</v>
      </c>
      <c r="AP49">
        <v>0</v>
      </c>
      <c r="AQ49">
        <v>1.3744374267899155</v>
      </c>
      <c r="AR49">
        <v>0</v>
      </c>
      <c r="AS49">
        <v>1.3949083028722304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91.803417866833641</v>
      </c>
      <c r="BA49">
        <v>4.8090857281033426</v>
      </c>
      <c r="BB49">
        <f t="shared" si="0"/>
        <v>110.2408120734123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1.3670960361564857</v>
      </c>
      <c r="L50">
        <v>4.2162861793360813</v>
      </c>
      <c r="M50">
        <v>1.168859988872246</v>
      </c>
      <c r="N50">
        <v>1.3045127003349779</v>
      </c>
      <c r="O50">
        <v>1.4506602507504109</v>
      </c>
      <c r="P50">
        <v>2.3901452663192604</v>
      </c>
      <c r="Q50">
        <v>0.18792942255201706</v>
      </c>
      <c r="R50">
        <v>0.5844198748953886</v>
      </c>
      <c r="S50">
        <v>0.30247967199210818</v>
      </c>
      <c r="T50">
        <v>0.72173634276389442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2.145543280921705</v>
      </c>
      <c r="AH50">
        <v>0</v>
      </c>
      <c r="AI50">
        <v>0</v>
      </c>
      <c r="AJ50">
        <v>0</v>
      </c>
      <c r="AK50">
        <v>3.9105111454744672</v>
      </c>
      <c r="AL50">
        <v>0</v>
      </c>
      <c r="AM50">
        <v>0.69745414035567166</v>
      </c>
      <c r="AN50">
        <v>2.9420919395742016E-2</v>
      </c>
      <c r="AO50">
        <v>0</v>
      </c>
      <c r="AP50">
        <v>0</v>
      </c>
      <c r="AQ50">
        <v>1.3744374267899155</v>
      </c>
      <c r="AR50">
        <v>0</v>
      </c>
      <c r="AS50">
        <v>1.3949083028722304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91.803417866833641</v>
      </c>
      <c r="BA50">
        <v>4.8090824265345482</v>
      </c>
      <c r="BB50">
        <f t="shared" si="0"/>
        <v>110.24073639008169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1.3671641571132531</v>
      </c>
      <c r="L51">
        <v>4.2059401089477104</v>
      </c>
      <c r="M51">
        <v>1.168859988872246</v>
      </c>
      <c r="N51">
        <v>1.3045127003349779</v>
      </c>
      <c r="O51">
        <v>1.4506602507504109</v>
      </c>
      <c r="P51">
        <v>2.3901452663192604</v>
      </c>
      <c r="Q51">
        <v>0.18778444668981611</v>
      </c>
      <c r="R51">
        <v>0.5844198748953886</v>
      </c>
      <c r="S51">
        <v>0.30247967199210818</v>
      </c>
      <c r="T51">
        <v>0.72173634276389442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2.145543280921705</v>
      </c>
      <c r="AH51">
        <v>0</v>
      </c>
      <c r="AI51">
        <v>0</v>
      </c>
      <c r="AJ51">
        <v>0</v>
      </c>
      <c r="AK51">
        <v>3.9105111454744672</v>
      </c>
      <c r="AL51">
        <v>0</v>
      </c>
      <c r="AM51">
        <v>0.69745414035567166</v>
      </c>
      <c r="AN51">
        <v>2.9420919395742016E-2</v>
      </c>
      <c r="AO51">
        <v>0</v>
      </c>
      <c r="AP51">
        <v>0</v>
      </c>
      <c r="AQ51">
        <v>1.3744374267899155</v>
      </c>
      <c r="AR51">
        <v>0</v>
      </c>
      <c r="AS51">
        <v>1.3949083028722304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91.803417866833641</v>
      </c>
      <c r="BA51">
        <v>4.8086467482572663</v>
      </c>
      <c r="BB51">
        <f t="shared" si="0"/>
        <v>110.23074914306518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1.3670960361564857</v>
      </c>
      <c r="L52">
        <v>4.2059401089477104</v>
      </c>
      <c r="M52">
        <v>1.168859988872246</v>
      </c>
      <c r="N52">
        <v>1.3045127003349779</v>
      </c>
      <c r="O52">
        <v>1.4506602507504109</v>
      </c>
      <c r="P52">
        <v>2.3901452663192604</v>
      </c>
      <c r="Q52">
        <v>0.18778444668981611</v>
      </c>
      <c r="R52">
        <v>0.5844198748953886</v>
      </c>
      <c r="S52">
        <v>0.30246658245109137</v>
      </c>
      <c r="T52">
        <v>0.72173634276389442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2.145543280921705</v>
      </c>
      <c r="AH52">
        <v>0</v>
      </c>
      <c r="AI52">
        <v>0.58827104594214619</v>
      </c>
      <c r="AJ52">
        <v>0</v>
      </c>
      <c r="AK52">
        <v>3.9105111454744672</v>
      </c>
      <c r="AL52">
        <v>0</v>
      </c>
      <c r="AM52">
        <v>0.69745414035567166</v>
      </c>
      <c r="AN52">
        <v>2.9420919395742016E-2</v>
      </c>
      <c r="AO52">
        <v>0</v>
      </c>
      <c r="AP52">
        <v>0</v>
      </c>
      <c r="AQ52">
        <v>1.3744374267899155</v>
      </c>
      <c r="AR52">
        <v>0</v>
      </c>
      <c r="AS52">
        <v>1.3949083028722304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91.803417866833641</v>
      </c>
      <c r="BA52">
        <v>4.8332330833788406</v>
      </c>
      <c r="BB52">
        <f t="shared" si="0"/>
        <v>110.79435264338795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1.3567222933161531</v>
      </c>
      <c r="L53">
        <v>4.2058396287589366</v>
      </c>
      <c r="M53">
        <v>1.168859988872246</v>
      </c>
      <c r="N53">
        <v>1.3045127003349779</v>
      </c>
      <c r="O53">
        <v>1.4506602507504109</v>
      </c>
      <c r="P53">
        <v>2.3901452663192604</v>
      </c>
      <c r="Q53">
        <v>0.18778444668981611</v>
      </c>
      <c r="R53">
        <v>0.58448456567316376</v>
      </c>
      <c r="S53">
        <v>0.30246658245109137</v>
      </c>
      <c r="T53">
        <v>0.72173634276389442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2.145543280921705</v>
      </c>
      <c r="AH53">
        <v>0</v>
      </c>
      <c r="AI53">
        <v>0.17648131795560373</v>
      </c>
      <c r="AJ53">
        <v>0</v>
      </c>
      <c r="AK53">
        <v>3.9105111454744672</v>
      </c>
      <c r="AL53">
        <v>0</v>
      </c>
      <c r="AM53">
        <v>0.69745414035567166</v>
      </c>
      <c r="AN53">
        <v>2.9420919395742016E-2</v>
      </c>
      <c r="AO53">
        <v>0</v>
      </c>
      <c r="AP53">
        <v>0</v>
      </c>
      <c r="AQ53">
        <v>1.3744374267899155</v>
      </c>
      <c r="AR53">
        <v>0</v>
      </c>
      <c r="AS53">
        <v>1.3949083028722304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91.803417866833641</v>
      </c>
      <c r="BA53">
        <v>4.8155851543008978</v>
      </c>
      <c r="BB53">
        <f t="shared" si="0"/>
        <v>110.38980131222803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1.3567240748100515</v>
      </c>
      <c r="L54">
        <v>4.2058509128007557</v>
      </c>
      <c r="M54">
        <v>1.168859988872246</v>
      </c>
      <c r="N54">
        <v>1.3045127003349779</v>
      </c>
      <c r="O54">
        <v>1.4506602507504109</v>
      </c>
      <c r="P54">
        <v>2.3901452663192604</v>
      </c>
      <c r="Q54">
        <v>0.18777522359772164</v>
      </c>
      <c r="R54">
        <v>0.58448456567316376</v>
      </c>
      <c r="S54">
        <v>0.30227930968427635</v>
      </c>
      <c r="T54">
        <v>0.72173634276389442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2.145543280921705</v>
      </c>
      <c r="AH54">
        <v>0</v>
      </c>
      <c r="AI54">
        <v>0</v>
      </c>
      <c r="AJ54">
        <v>0</v>
      </c>
      <c r="AK54">
        <v>3.9105111454744672</v>
      </c>
      <c r="AL54">
        <v>0</v>
      </c>
      <c r="AM54">
        <v>0.69745414035567166</v>
      </c>
      <c r="AN54">
        <v>2.9420919395742016E-2</v>
      </c>
      <c r="AO54">
        <v>0</v>
      </c>
      <c r="AP54">
        <v>0</v>
      </c>
      <c r="AQ54">
        <v>1.3744374267899155</v>
      </c>
      <c r="AR54">
        <v>0</v>
      </c>
      <c r="AS54">
        <v>1.3949083028722304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91.730364224587788</v>
      </c>
      <c r="BA54">
        <v>4.8051469255769703</v>
      </c>
      <c r="BB54">
        <f t="shared" si="0"/>
        <v>110.15052115042732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1.3567354878491462</v>
      </c>
      <c r="L55">
        <v>4.2058412224709913</v>
      </c>
      <c r="M55">
        <v>1.168859988872246</v>
      </c>
      <c r="N55">
        <v>1.3045127003349779</v>
      </c>
      <c r="O55">
        <v>1.4506602507504109</v>
      </c>
      <c r="P55">
        <v>2.3901452663192604</v>
      </c>
      <c r="Q55">
        <v>0.18785967709154475</v>
      </c>
      <c r="R55">
        <v>0.58448456567316376</v>
      </c>
      <c r="S55">
        <v>0.30265080359006469</v>
      </c>
      <c r="T55">
        <v>0.72173634276389442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0.31837252058738358</v>
      </c>
      <c r="AG55">
        <v>2.145543280921705</v>
      </c>
      <c r="AH55">
        <v>0</v>
      </c>
      <c r="AI55">
        <v>0</v>
      </c>
      <c r="AJ55">
        <v>0</v>
      </c>
      <c r="AK55">
        <v>3.9105111454744672</v>
      </c>
      <c r="AL55">
        <v>0</v>
      </c>
      <c r="AM55">
        <v>0.69745414035567166</v>
      </c>
      <c r="AN55">
        <v>2.9420919395742016E-2</v>
      </c>
      <c r="AO55">
        <v>0</v>
      </c>
      <c r="AP55">
        <v>0</v>
      </c>
      <c r="AQ55">
        <v>1.3744374267899155</v>
      </c>
      <c r="AR55">
        <v>0</v>
      </c>
      <c r="AS55">
        <v>1.3949083028722304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91.730364224587788</v>
      </c>
      <c r="BA55">
        <v>4.818474027548076</v>
      </c>
      <c r="BB55">
        <f t="shared" si="0"/>
        <v>110.45602423915253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1.3567240748100515</v>
      </c>
      <c r="L56">
        <v>4.2058412224709913</v>
      </c>
      <c r="M56">
        <v>1.168859988872246</v>
      </c>
      <c r="N56">
        <v>1.3045127003349779</v>
      </c>
      <c r="O56">
        <v>1.4506602507504109</v>
      </c>
      <c r="P56">
        <v>2.3901452663192604</v>
      </c>
      <c r="Q56">
        <v>0.18785967709154475</v>
      </c>
      <c r="R56">
        <v>0.58373201389802998</v>
      </c>
      <c r="S56">
        <v>0.30265080359006469</v>
      </c>
      <c r="T56">
        <v>0.72173634276389442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0.31837252058738358</v>
      </c>
      <c r="AG56">
        <v>2.145543280921705</v>
      </c>
      <c r="AH56">
        <v>0</v>
      </c>
      <c r="AI56">
        <v>0</v>
      </c>
      <c r="AJ56">
        <v>0</v>
      </c>
      <c r="AK56">
        <v>3.9105111454744672</v>
      </c>
      <c r="AL56">
        <v>0</v>
      </c>
      <c r="AM56">
        <v>0.69745414035567166</v>
      </c>
      <c r="AN56">
        <v>2.9420919395742016E-2</v>
      </c>
      <c r="AO56">
        <v>0</v>
      </c>
      <c r="AP56">
        <v>0</v>
      </c>
      <c r="AQ56">
        <v>1.3744374267899155</v>
      </c>
      <c r="AR56">
        <v>0</v>
      </c>
      <c r="AS56">
        <v>1.3949083028722304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91.730364224587788</v>
      </c>
      <c r="BA56">
        <v>4.8184420938188417</v>
      </c>
      <c r="BB56">
        <f t="shared" si="0"/>
        <v>110.45529220806753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1.3671486497726251</v>
      </c>
      <c r="L57">
        <v>4.2162861793360813</v>
      </c>
      <c r="M57">
        <v>1.168859988872246</v>
      </c>
      <c r="N57">
        <v>1.3045127003349779</v>
      </c>
      <c r="O57">
        <v>1.4506602507504109</v>
      </c>
      <c r="P57">
        <v>2.3901452663192604</v>
      </c>
      <c r="Q57">
        <v>0.18787472730434643</v>
      </c>
      <c r="R57">
        <v>0.58373201389802998</v>
      </c>
      <c r="S57">
        <v>0.30265080359006469</v>
      </c>
      <c r="T57">
        <v>0.72173634276389442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0.31837252058738358</v>
      </c>
      <c r="AG57">
        <v>2.145543280921705</v>
      </c>
      <c r="AH57">
        <v>0</v>
      </c>
      <c r="AI57">
        <v>0</v>
      </c>
      <c r="AJ57">
        <v>0</v>
      </c>
      <c r="AK57">
        <v>3.9105111454744672</v>
      </c>
      <c r="AL57">
        <v>0</v>
      </c>
      <c r="AM57">
        <v>0.69745414035567166</v>
      </c>
      <c r="AN57">
        <v>2.9420919395742016E-2</v>
      </c>
      <c r="AO57">
        <v>0</v>
      </c>
      <c r="AP57">
        <v>0</v>
      </c>
      <c r="AQ57">
        <v>1.3744374267899155</v>
      </c>
      <c r="AR57">
        <v>0</v>
      </c>
      <c r="AS57">
        <v>1.3949083028722304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89.674426007096656</v>
      </c>
      <c r="BA57">
        <v>4.7333768518570007</v>
      </c>
      <c r="BB57">
        <f t="shared" si="0"/>
        <v>108.50530381457871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1.3671534955272417</v>
      </c>
      <c r="L58">
        <v>4.2162861793360813</v>
      </c>
      <c r="M58">
        <v>1.168859988872246</v>
      </c>
      <c r="N58">
        <v>1.3045127003349779</v>
      </c>
      <c r="O58">
        <v>1.4506602507504109</v>
      </c>
      <c r="P58">
        <v>2.3901452663192604</v>
      </c>
      <c r="Q58">
        <v>0.18777087171917572</v>
      </c>
      <c r="R58">
        <v>0.58373201389802998</v>
      </c>
      <c r="S58">
        <v>0.30265080359006469</v>
      </c>
      <c r="T58">
        <v>0.72173634276389442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0.31837252058738358</v>
      </c>
      <c r="AG58">
        <v>2.145543280921705</v>
      </c>
      <c r="AH58">
        <v>0</v>
      </c>
      <c r="AI58">
        <v>0</v>
      </c>
      <c r="AJ58">
        <v>0</v>
      </c>
      <c r="AK58">
        <v>3.9105111454744672</v>
      </c>
      <c r="AL58">
        <v>0</v>
      </c>
      <c r="AM58">
        <v>0.69745414035567166</v>
      </c>
      <c r="AN58">
        <v>2.9420919395742016E-2</v>
      </c>
      <c r="AO58">
        <v>0</v>
      </c>
      <c r="AP58">
        <v>0</v>
      </c>
      <c r="AQ58">
        <v>1.3744374267899155</v>
      </c>
      <c r="AR58">
        <v>0</v>
      </c>
      <c r="AS58">
        <v>1.3949083028722304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89.674426007096656</v>
      </c>
      <c r="BA58">
        <v>4.7333727132460837</v>
      </c>
      <c r="BB58">
        <f t="shared" si="0"/>
        <v>108.50520894335907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1.3671974249067631</v>
      </c>
      <c r="L59">
        <v>4.2162861793360813</v>
      </c>
      <c r="M59">
        <v>1.168859988872246</v>
      </c>
      <c r="N59">
        <v>1.3045127003349779</v>
      </c>
      <c r="O59">
        <v>1.4506602507504109</v>
      </c>
      <c r="P59">
        <v>2.3901452663192604</v>
      </c>
      <c r="Q59">
        <v>0.18777087171917572</v>
      </c>
      <c r="R59">
        <v>0.58387725738742147</v>
      </c>
      <c r="S59">
        <v>0.30265080359006469</v>
      </c>
      <c r="T59">
        <v>0.72173634276389442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0.31837252058738358</v>
      </c>
      <c r="AG59">
        <v>2.145543280921705</v>
      </c>
      <c r="AH59">
        <v>0</v>
      </c>
      <c r="AI59">
        <v>0</v>
      </c>
      <c r="AJ59">
        <v>0</v>
      </c>
      <c r="AK59">
        <v>3.9105111454744672</v>
      </c>
      <c r="AL59">
        <v>0</v>
      </c>
      <c r="AM59">
        <v>0.69745414035567166</v>
      </c>
      <c r="AN59">
        <v>2.9420919395742016E-2</v>
      </c>
      <c r="AO59">
        <v>0</v>
      </c>
      <c r="AP59">
        <v>0</v>
      </c>
      <c r="AQ59">
        <v>1.3744374267899155</v>
      </c>
      <c r="AR59">
        <v>0</v>
      </c>
      <c r="AS59">
        <v>1.3949083028722304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89.674426007096656</v>
      </c>
      <c r="BA59">
        <v>4.7333806206720039</v>
      </c>
      <c r="BB59">
        <f t="shared" si="0"/>
        <v>108.50539020880205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1.3671534955272417</v>
      </c>
      <c r="L60">
        <v>4.2162861793360813</v>
      </c>
      <c r="M60">
        <v>1.168859988872246</v>
      </c>
      <c r="N60">
        <v>1.3045127003349779</v>
      </c>
      <c r="O60">
        <v>1.4506602507504109</v>
      </c>
      <c r="P60">
        <v>2.3901452663192604</v>
      </c>
      <c r="Q60">
        <v>0.18777087171917572</v>
      </c>
      <c r="R60">
        <v>0.58388299901395579</v>
      </c>
      <c r="S60">
        <v>0.30265080359006469</v>
      </c>
      <c r="T60">
        <v>0.72173634276389442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0.31837252058738358</v>
      </c>
      <c r="AG60">
        <v>2.145543280921705</v>
      </c>
      <c r="AH60">
        <v>0</v>
      </c>
      <c r="AI60">
        <v>0</v>
      </c>
      <c r="AJ60">
        <v>0</v>
      </c>
      <c r="AK60">
        <v>3.9105111454744672</v>
      </c>
      <c r="AL60">
        <v>0</v>
      </c>
      <c r="AM60">
        <v>0.69745414035567166</v>
      </c>
      <c r="AN60">
        <v>2.9420919395742016E-2</v>
      </c>
      <c r="AO60">
        <v>0</v>
      </c>
      <c r="AP60">
        <v>0</v>
      </c>
      <c r="AQ60">
        <v>0.68721874004294836</v>
      </c>
      <c r="AR60">
        <v>0</v>
      </c>
      <c r="AS60">
        <v>1.3949083028722304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89.674426007096656</v>
      </c>
      <c r="BA60">
        <v>4.7046532833179056</v>
      </c>
      <c r="BB60">
        <f t="shared" si="0"/>
        <v>107.8468606716562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1.3671974249067631</v>
      </c>
      <c r="L61">
        <v>4.2162861793360813</v>
      </c>
      <c r="M61">
        <v>1.168859988872246</v>
      </c>
      <c r="N61">
        <v>1.3045127003349779</v>
      </c>
      <c r="O61">
        <v>1.4506602507504109</v>
      </c>
      <c r="P61">
        <v>2.3901452663192604</v>
      </c>
      <c r="Q61">
        <v>0.18777087171917572</v>
      </c>
      <c r="R61">
        <v>0.58430017121806499</v>
      </c>
      <c r="S61">
        <v>0.30265080359006469</v>
      </c>
      <c r="T61">
        <v>0.72173634276389442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0.31837252058738358</v>
      </c>
      <c r="AG61">
        <v>2.145543280921705</v>
      </c>
      <c r="AH61">
        <v>0</v>
      </c>
      <c r="AI61">
        <v>0</v>
      </c>
      <c r="AJ61">
        <v>0</v>
      </c>
      <c r="AK61">
        <v>3.9105111454744672</v>
      </c>
      <c r="AL61">
        <v>0</v>
      </c>
      <c r="AM61">
        <v>0.69745414035567166</v>
      </c>
      <c r="AN61">
        <v>2.9420919395742016E-2</v>
      </c>
      <c r="AO61">
        <v>0</v>
      </c>
      <c r="AP61">
        <v>0</v>
      </c>
      <c r="AQ61">
        <v>0.68721874004294836</v>
      </c>
      <c r="AR61">
        <v>0</v>
      </c>
      <c r="AS61">
        <v>1.3949083028722304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89.674426007096656</v>
      </c>
      <c r="BA61">
        <v>4.7046725573641011</v>
      </c>
      <c r="BB61">
        <f t="shared" si="0"/>
        <v>107.84730249919363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1.3671534955272417</v>
      </c>
      <c r="L62">
        <v>4.2162861793360813</v>
      </c>
      <c r="M62">
        <v>1.168859988872246</v>
      </c>
      <c r="N62">
        <v>1.3045127003349779</v>
      </c>
      <c r="O62">
        <v>1.4506602507504109</v>
      </c>
      <c r="P62">
        <v>2.3901452663192604</v>
      </c>
      <c r="Q62">
        <v>0.18777087171917572</v>
      </c>
      <c r="R62">
        <v>0.58430017121806499</v>
      </c>
      <c r="S62">
        <v>0.30265080359006469</v>
      </c>
      <c r="T62">
        <v>0.72173634276389442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0.31837252058738358</v>
      </c>
      <c r="AG62">
        <v>2.145543280921705</v>
      </c>
      <c r="AH62">
        <v>0</v>
      </c>
      <c r="AI62">
        <v>0</v>
      </c>
      <c r="AJ62">
        <v>0</v>
      </c>
      <c r="AK62">
        <v>3.9105111454744672</v>
      </c>
      <c r="AL62">
        <v>0</v>
      </c>
      <c r="AM62">
        <v>0.69745414035567166</v>
      </c>
      <c r="AN62">
        <v>2.9420919395742016E-2</v>
      </c>
      <c r="AO62">
        <v>0</v>
      </c>
      <c r="AP62">
        <v>0</v>
      </c>
      <c r="AQ62">
        <v>0.68721874004294836</v>
      </c>
      <c r="AR62">
        <v>0</v>
      </c>
      <c r="AS62">
        <v>1.3949083028722304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89.622244834063878</v>
      </c>
      <c r="BA62">
        <v>4.7024895480832702</v>
      </c>
      <c r="BB62">
        <f t="shared" si="0"/>
        <v>107.79726040606218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1.3567239845644021</v>
      </c>
      <c r="L63">
        <v>4.2162861793360813</v>
      </c>
      <c r="M63">
        <v>1.168859988872246</v>
      </c>
      <c r="N63">
        <v>1.3045127003349779</v>
      </c>
      <c r="O63">
        <v>1.4506602507504109</v>
      </c>
      <c r="P63">
        <v>2.3901452663192604</v>
      </c>
      <c r="Q63">
        <v>0.18812534648963619</v>
      </c>
      <c r="R63">
        <v>0.58430017121806499</v>
      </c>
      <c r="S63">
        <v>0.3026020349326069</v>
      </c>
      <c r="T63">
        <v>0.72173634276389442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0.31837252058738358</v>
      </c>
      <c r="AG63">
        <v>2.145543280921705</v>
      </c>
      <c r="AH63">
        <v>0</v>
      </c>
      <c r="AI63">
        <v>0</v>
      </c>
      <c r="AJ63">
        <v>0</v>
      </c>
      <c r="AK63">
        <v>3.9105111454744672</v>
      </c>
      <c r="AL63">
        <v>0</v>
      </c>
      <c r="AM63">
        <v>0.69745414035567166</v>
      </c>
      <c r="AN63">
        <v>2.9420919395742016E-2</v>
      </c>
      <c r="AO63">
        <v>0</v>
      </c>
      <c r="AP63">
        <v>0</v>
      </c>
      <c r="AQ63">
        <v>0.68721874004294836</v>
      </c>
      <c r="AR63">
        <v>0</v>
      </c>
      <c r="AS63">
        <v>1.3949083028722304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89.622244834063878</v>
      </c>
      <c r="BA63">
        <v>4.7020663730405472</v>
      </c>
      <c r="BB63">
        <f t="shared" si="0"/>
        <v>107.78755977625505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1.3567047619797177</v>
      </c>
      <c r="L64">
        <v>4.2162861793360813</v>
      </c>
      <c r="M64">
        <v>1.168859988872246</v>
      </c>
      <c r="N64">
        <v>1.3045127003349779</v>
      </c>
      <c r="O64">
        <v>1.4506602507504109</v>
      </c>
      <c r="P64">
        <v>2.3901452663192604</v>
      </c>
      <c r="Q64">
        <v>0.17746994427683219</v>
      </c>
      <c r="R64">
        <v>0.58430017121806499</v>
      </c>
      <c r="S64">
        <v>0.30246658245109137</v>
      </c>
      <c r="T64">
        <v>0.72173634276389442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0.7529869288036416</v>
      </c>
      <c r="AF64">
        <v>0.31837252058738358</v>
      </c>
      <c r="AG64">
        <v>2.145543280921705</v>
      </c>
      <c r="AH64">
        <v>0</v>
      </c>
      <c r="AI64">
        <v>0</v>
      </c>
      <c r="AJ64">
        <v>0</v>
      </c>
      <c r="AK64">
        <v>3.9105111454744672</v>
      </c>
      <c r="AL64">
        <v>0</v>
      </c>
      <c r="AM64">
        <v>0.69745414035567166</v>
      </c>
      <c r="AN64">
        <v>2.9420919395742016E-2</v>
      </c>
      <c r="AO64">
        <v>0</v>
      </c>
      <c r="AP64">
        <v>0</v>
      </c>
      <c r="AQ64">
        <v>0.68721874004294836</v>
      </c>
      <c r="AR64">
        <v>0</v>
      </c>
      <c r="AS64">
        <v>1.3949083028722304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89.622244834063878</v>
      </c>
      <c r="BA64">
        <v>4.7330893654342772</v>
      </c>
      <c r="BB64">
        <f t="shared" si="0"/>
        <v>108.49871363538595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1.3149775773204113</v>
      </c>
      <c r="L65">
        <v>4.2160739149466364</v>
      </c>
      <c r="M65">
        <v>1.168859988872246</v>
      </c>
      <c r="N65">
        <v>1.3045127003349779</v>
      </c>
      <c r="O65">
        <v>1.4506602507504109</v>
      </c>
      <c r="P65">
        <v>2.3901452663192604</v>
      </c>
      <c r="Q65">
        <v>0.17746994427683219</v>
      </c>
      <c r="R65">
        <v>0.58430017121806499</v>
      </c>
      <c r="S65">
        <v>0.29201021230480445</v>
      </c>
      <c r="T65">
        <v>0.72173634276389442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0.7529869288036416</v>
      </c>
      <c r="AF65">
        <v>0.31837252058738358</v>
      </c>
      <c r="AG65">
        <v>2.145543280921705</v>
      </c>
      <c r="AH65">
        <v>0</v>
      </c>
      <c r="AI65">
        <v>0.58827104594214619</v>
      </c>
      <c r="AJ65">
        <v>0</v>
      </c>
      <c r="AK65">
        <v>3.9105111454744672</v>
      </c>
      <c r="AL65">
        <v>0</v>
      </c>
      <c r="AM65">
        <v>0.69745414035567166</v>
      </c>
      <c r="AN65">
        <v>2.9420919395742016E-2</v>
      </c>
      <c r="AO65">
        <v>0</v>
      </c>
      <c r="AP65">
        <v>0</v>
      </c>
      <c r="AQ65">
        <v>0.68721874004294836</v>
      </c>
      <c r="AR65">
        <v>0</v>
      </c>
      <c r="AS65">
        <v>1.3949083028722304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89.622244834063878</v>
      </c>
      <c r="BA65">
        <v>4.7554889499123059</v>
      </c>
      <c r="BB65">
        <f t="shared" si="0"/>
        <v>109.01218927765505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1.3149512376502157</v>
      </c>
      <c r="L66">
        <v>4.2160739149466364</v>
      </c>
      <c r="M66">
        <v>1.168859988872246</v>
      </c>
      <c r="N66">
        <v>1.3045127003349779</v>
      </c>
      <c r="O66">
        <v>1.4506602507504109</v>
      </c>
      <c r="P66">
        <v>2.3901452663192604</v>
      </c>
      <c r="Q66">
        <v>0.17746994427683219</v>
      </c>
      <c r="R66">
        <v>0.58430017121806499</v>
      </c>
      <c r="S66">
        <v>0.29201021230480445</v>
      </c>
      <c r="T66">
        <v>0.72173634276389442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0.7529869288036416</v>
      </c>
      <c r="AF66">
        <v>0.31837252058738358</v>
      </c>
      <c r="AG66">
        <v>2.145543280921705</v>
      </c>
      <c r="AH66">
        <v>0</v>
      </c>
      <c r="AI66">
        <v>0.17648131795560373</v>
      </c>
      <c r="AJ66">
        <v>0</v>
      </c>
      <c r="AK66">
        <v>3.9105111454744672</v>
      </c>
      <c r="AL66">
        <v>0</v>
      </c>
      <c r="AM66">
        <v>0.69745414035567166</v>
      </c>
      <c r="AN66">
        <v>2.9420919395742016E-2</v>
      </c>
      <c r="AO66">
        <v>0</v>
      </c>
      <c r="AP66">
        <v>0</v>
      </c>
      <c r="AQ66">
        <v>0.68721874004294836</v>
      </c>
      <c r="AR66">
        <v>0</v>
      </c>
      <c r="AS66">
        <v>1.3949083028722304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89.622244834063878</v>
      </c>
      <c r="BA66">
        <v>4.7382750382842538</v>
      </c>
      <c r="BB66">
        <f t="shared" si="0"/>
        <v>108.61758712162636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1.3149718496636069</v>
      </c>
      <c r="L67">
        <v>4.2058118505517532</v>
      </c>
      <c r="M67">
        <v>1.168859988872246</v>
      </c>
      <c r="N67">
        <v>1.3045127003349779</v>
      </c>
      <c r="O67">
        <v>1.4506602507504109</v>
      </c>
      <c r="P67">
        <v>2.3901452663192604</v>
      </c>
      <c r="Q67">
        <v>0.17744142274442992</v>
      </c>
      <c r="R67">
        <v>0.58430017121806499</v>
      </c>
      <c r="S67">
        <v>0.29203256240513087</v>
      </c>
      <c r="T67">
        <v>0.71887069505322476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0.95299907529099293</v>
      </c>
      <c r="AF67">
        <v>0.31837252058738358</v>
      </c>
      <c r="AG67">
        <v>2.145543280921705</v>
      </c>
      <c r="AH67">
        <v>0.44649591077019407</v>
      </c>
      <c r="AI67">
        <v>0</v>
      </c>
      <c r="AJ67">
        <v>0</v>
      </c>
      <c r="AK67">
        <v>3.9105111454744672</v>
      </c>
      <c r="AL67">
        <v>0</v>
      </c>
      <c r="AM67">
        <v>0.69745414035567166</v>
      </c>
      <c r="AN67">
        <v>2.9420919395742016E-2</v>
      </c>
      <c r="AO67">
        <v>0</v>
      </c>
      <c r="AP67">
        <v>0</v>
      </c>
      <c r="AQ67">
        <v>0.68721874004294836</v>
      </c>
      <c r="AR67">
        <v>0</v>
      </c>
      <c r="AS67">
        <v>1.3949083028722304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90.165306825297463</v>
      </c>
      <c r="BA67">
        <v>4.7800740124709282</v>
      </c>
      <c r="BB67">
        <f t="shared" si="0"/>
        <v>109.57576360645096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1.3149583738782435</v>
      </c>
      <c r="L68">
        <v>4.2057682216866832</v>
      </c>
      <c r="M68">
        <v>1.168859988872246</v>
      </c>
      <c r="N68">
        <v>1.3045127003349779</v>
      </c>
      <c r="O68">
        <v>1.4506602507504109</v>
      </c>
      <c r="P68">
        <v>2.3901452663192604</v>
      </c>
      <c r="Q68">
        <v>0.17744142274442992</v>
      </c>
      <c r="R68">
        <v>0.58430017121806499</v>
      </c>
      <c r="S68">
        <v>0.29203256240513087</v>
      </c>
      <c r="T68">
        <v>0.71887069505322476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1.5059738576072832</v>
      </c>
      <c r="AF68">
        <v>0.31837252058738358</v>
      </c>
      <c r="AG68">
        <v>2.145543280921705</v>
      </c>
      <c r="AH68">
        <v>0.89299182154038814</v>
      </c>
      <c r="AI68">
        <v>0</v>
      </c>
      <c r="AJ68">
        <v>0</v>
      </c>
      <c r="AK68">
        <v>3.9105111454744672</v>
      </c>
      <c r="AL68">
        <v>0</v>
      </c>
      <c r="AM68">
        <v>0.69745414035567166</v>
      </c>
      <c r="AN68">
        <v>2.9420919395742016E-2</v>
      </c>
      <c r="AO68">
        <v>0</v>
      </c>
      <c r="AP68">
        <v>0</v>
      </c>
      <c r="AQ68">
        <v>0.68721874004294836</v>
      </c>
      <c r="AR68">
        <v>0</v>
      </c>
      <c r="AS68">
        <v>1.3949083028722304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90.830347526612428</v>
      </c>
      <c r="BA68">
        <v>4.8496482017825198</v>
      </c>
      <c r="BB68">
        <f t="shared" ref="BB68:BB99" si="1">SUM(B68:AZ68)-BA68</f>
        <v>111.1706437068904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1.3149764650406714</v>
      </c>
      <c r="L69">
        <v>4.2057719424381332</v>
      </c>
      <c r="M69">
        <v>1.168859988872246</v>
      </c>
      <c r="N69">
        <v>1.3045127003349779</v>
      </c>
      <c r="O69">
        <v>1.4506602507504109</v>
      </c>
      <c r="P69">
        <v>2.3901452663192604</v>
      </c>
      <c r="Q69">
        <v>0.17740952915518876</v>
      </c>
      <c r="R69">
        <v>0.53231055183597464</v>
      </c>
      <c r="S69">
        <v>0.25054142298128157</v>
      </c>
      <c r="T69">
        <v>0.71887069505322476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1.5059738576072832</v>
      </c>
      <c r="AF69">
        <v>0.31837252058738358</v>
      </c>
      <c r="AG69">
        <v>2.145543280921705</v>
      </c>
      <c r="AH69">
        <v>0.89299182154038814</v>
      </c>
      <c r="AI69">
        <v>0</v>
      </c>
      <c r="AJ69">
        <v>0</v>
      </c>
      <c r="AK69">
        <v>3.9105111454744672</v>
      </c>
      <c r="AL69">
        <v>0</v>
      </c>
      <c r="AM69">
        <v>0.69745414035567166</v>
      </c>
      <c r="AN69">
        <v>2.9420919395742016E-2</v>
      </c>
      <c r="AO69">
        <v>0</v>
      </c>
      <c r="AP69">
        <v>0</v>
      </c>
      <c r="AQ69">
        <v>0.68721874004294836</v>
      </c>
      <c r="AR69">
        <v>0</v>
      </c>
      <c r="AS69">
        <v>1.3949083028722304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90.892964934251751</v>
      </c>
      <c r="BA69">
        <v>4.8483576922897207</v>
      </c>
      <c r="BB69">
        <f t="shared" si="1"/>
        <v>111.14106078354122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1.3149650197937461</v>
      </c>
      <c r="L70">
        <v>4.2057719424381332</v>
      </c>
      <c r="M70">
        <v>1.168859988872246</v>
      </c>
      <c r="N70">
        <v>1.3045127003349779</v>
      </c>
      <c r="O70">
        <v>1.4506602507504109</v>
      </c>
      <c r="P70">
        <v>2.3901452663192604</v>
      </c>
      <c r="Q70">
        <v>0.17740952915518876</v>
      </c>
      <c r="R70">
        <v>0.5842900443812028</v>
      </c>
      <c r="S70">
        <v>0.29222074742662318</v>
      </c>
      <c r="T70">
        <v>0.71887069505322476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1.5059738576072832</v>
      </c>
      <c r="AF70">
        <v>0.31837252058738358</v>
      </c>
      <c r="AG70">
        <v>2.145543280921705</v>
      </c>
      <c r="AH70">
        <v>0.89299182154038814</v>
      </c>
      <c r="AI70">
        <v>0</v>
      </c>
      <c r="AJ70">
        <v>0</v>
      </c>
      <c r="AK70">
        <v>3.9105111454744672</v>
      </c>
      <c r="AL70">
        <v>0</v>
      </c>
      <c r="AM70">
        <v>0.69745414035567166</v>
      </c>
      <c r="AN70">
        <v>2.9420919395742016E-2</v>
      </c>
      <c r="AO70">
        <v>0</v>
      </c>
      <c r="AP70">
        <v>0</v>
      </c>
      <c r="AQ70">
        <v>0.68721874004294836</v>
      </c>
      <c r="AR70">
        <v>0</v>
      </c>
      <c r="AS70">
        <v>1.3949083028722304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90.892964934251751</v>
      </c>
      <c r="BA70">
        <v>4.8522721524286059</v>
      </c>
      <c r="BB70">
        <f t="shared" si="1"/>
        <v>111.23079369514596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1.3149731834145544</v>
      </c>
      <c r="L71">
        <v>4.2057719424381332</v>
      </c>
      <c r="M71">
        <v>1.168859988872246</v>
      </c>
      <c r="N71">
        <v>1.3045127003349779</v>
      </c>
      <c r="O71">
        <v>1.4506602507504109</v>
      </c>
      <c r="P71">
        <v>2.3901452663192604</v>
      </c>
      <c r="Q71">
        <v>0.17740952915518876</v>
      </c>
      <c r="R71">
        <v>0.5842900443812028</v>
      </c>
      <c r="S71">
        <v>0.29216058489932445</v>
      </c>
      <c r="T71">
        <v>0.71887069505322476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1.5059738576072832</v>
      </c>
      <c r="AF71">
        <v>0.31837252058738358</v>
      </c>
      <c r="AG71">
        <v>2.145543280921705</v>
      </c>
      <c r="AH71">
        <v>0.89299182154038814</v>
      </c>
      <c r="AI71">
        <v>0</v>
      </c>
      <c r="AJ71">
        <v>0</v>
      </c>
      <c r="AK71">
        <v>3.9105111454744672</v>
      </c>
      <c r="AL71">
        <v>0</v>
      </c>
      <c r="AM71">
        <v>0.69745414035567166</v>
      </c>
      <c r="AN71">
        <v>2.8832492288666248E-2</v>
      </c>
      <c r="AO71">
        <v>0</v>
      </c>
      <c r="AP71">
        <v>0</v>
      </c>
      <c r="AQ71">
        <v>0.68721874004294836</v>
      </c>
      <c r="AR71">
        <v>0</v>
      </c>
      <c r="AS71">
        <v>1.3949083028722304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90.996943226883758</v>
      </c>
      <c r="BA71">
        <v>4.8565916752532594</v>
      </c>
      <c r="BB71">
        <f t="shared" si="1"/>
        <v>111.32981203893976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1.3149731834145544</v>
      </c>
      <c r="L72">
        <v>4.2057719424381332</v>
      </c>
      <c r="M72">
        <v>1.168859988872246</v>
      </c>
      <c r="N72">
        <v>1.3045127003349779</v>
      </c>
      <c r="O72">
        <v>1.4506602507504109</v>
      </c>
      <c r="P72">
        <v>2.3901452663192604</v>
      </c>
      <c r="Q72">
        <v>0.17740952915518876</v>
      </c>
      <c r="R72">
        <v>0.5842900443812028</v>
      </c>
      <c r="S72">
        <v>0.29216058489932445</v>
      </c>
      <c r="T72">
        <v>0.71887069505322476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1.5059738576072832</v>
      </c>
      <c r="AF72">
        <v>0.31837252058738358</v>
      </c>
      <c r="AG72">
        <v>2.145543280921705</v>
      </c>
      <c r="AH72">
        <v>0.89299182154038814</v>
      </c>
      <c r="AI72">
        <v>0</v>
      </c>
      <c r="AJ72">
        <v>0</v>
      </c>
      <c r="AK72">
        <v>3.9105111454744672</v>
      </c>
      <c r="AL72">
        <v>0</v>
      </c>
      <c r="AM72">
        <v>0.69745414035567166</v>
      </c>
      <c r="AN72">
        <v>2.8832492288666248E-2</v>
      </c>
      <c r="AO72">
        <v>0</v>
      </c>
      <c r="AP72">
        <v>0</v>
      </c>
      <c r="AQ72">
        <v>0.68721874004294836</v>
      </c>
      <c r="AR72">
        <v>0</v>
      </c>
      <c r="AS72">
        <v>1.3949083028722304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91.014942600709702</v>
      </c>
      <c r="BA72">
        <v>4.8573440490791917</v>
      </c>
      <c r="BB72">
        <f t="shared" si="1"/>
        <v>111.34705903893978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1.3149731834145544</v>
      </c>
      <c r="L73">
        <v>4.2057719424381332</v>
      </c>
      <c r="M73">
        <v>1.168859988872246</v>
      </c>
      <c r="N73">
        <v>1.3045127003349779</v>
      </c>
      <c r="O73">
        <v>1.4506602507504109</v>
      </c>
      <c r="P73">
        <v>2.3901452663192604</v>
      </c>
      <c r="Q73">
        <v>0.17740952915518876</v>
      </c>
      <c r="R73">
        <v>0.5842900443812028</v>
      </c>
      <c r="S73">
        <v>0.29216058489932445</v>
      </c>
      <c r="T73">
        <v>0.71887069505322476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0.17648129208018984</v>
      </c>
      <c r="AC73">
        <v>0</v>
      </c>
      <c r="AD73">
        <v>0</v>
      </c>
      <c r="AE73">
        <v>1.5059738576072832</v>
      </c>
      <c r="AF73">
        <v>0.31837252058738358</v>
      </c>
      <c r="AG73">
        <v>2.145543280921705</v>
      </c>
      <c r="AH73">
        <v>0.89299182154038814</v>
      </c>
      <c r="AI73">
        <v>0</v>
      </c>
      <c r="AJ73">
        <v>0</v>
      </c>
      <c r="AK73">
        <v>3.9105111454744672</v>
      </c>
      <c r="AL73">
        <v>0</v>
      </c>
      <c r="AM73">
        <v>0.69745414035567166</v>
      </c>
      <c r="AN73">
        <v>2.8832492288666248E-2</v>
      </c>
      <c r="AO73">
        <v>0</v>
      </c>
      <c r="AP73">
        <v>0</v>
      </c>
      <c r="AQ73">
        <v>0.68721874004294836</v>
      </c>
      <c r="AR73">
        <v>0</v>
      </c>
      <c r="AS73">
        <v>1.3949083028722304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91.03601962012111</v>
      </c>
      <c r="BA73">
        <v>4.8656019864995388</v>
      </c>
      <c r="BB73">
        <f t="shared" si="1"/>
        <v>111.53635941301103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1.3149731834145544</v>
      </c>
      <c r="L74">
        <v>4.2057719424381332</v>
      </c>
      <c r="M74">
        <v>1.168859988872246</v>
      </c>
      <c r="N74">
        <v>1.3045127003349779</v>
      </c>
      <c r="O74">
        <v>1.4506602507504109</v>
      </c>
      <c r="P74">
        <v>2.3901452663192604</v>
      </c>
      <c r="Q74">
        <v>0.17740952915518876</v>
      </c>
      <c r="R74">
        <v>0.5842900443812028</v>
      </c>
      <c r="S74">
        <v>0.29216058489932445</v>
      </c>
      <c r="T74">
        <v>0.71887069505322476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0.691806694979475</v>
      </c>
      <c r="AC74">
        <v>0.44708565385033427</v>
      </c>
      <c r="AD74">
        <v>0</v>
      </c>
      <c r="AE74">
        <v>1.5059738576072832</v>
      </c>
      <c r="AF74">
        <v>0.31837252058738358</v>
      </c>
      <c r="AG74">
        <v>2.145543280921705</v>
      </c>
      <c r="AH74">
        <v>1.3394877107075767</v>
      </c>
      <c r="AI74">
        <v>0</v>
      </c>
      <c r="AJ74">
        <v>0</v>
      </c>
      <c r="AK74">
        <v>3.9105111454744672</v>
      </c>
      <c r="AL74">
        <v>0</v>
      </c>
      <c r="AM74">
        <v>0.69745414035567166</v>
      </c>
      <c r="AN74">
        <v>2.8832492288666248E-2</v>
      </c>
      <c r="AO74">
        <v>0</v>
      </c>
      <c r="AP74">
        <v>0</v>
      </c>
      <c r="AQ74">
        <v>0.68721874004294836</v>
      </c>
      <c r="AR74">
        <v>0</v>
      </c>
      <c r="AS74">
        <v>1.3949083028722304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91.701620747234429</v>
      </c>
      <c r="BA74">
        <v>4.9523164239522011</v>
      </c>
      <c r="BB74">
        <f t="shared" si="1"/>
        <v>113.52415304858849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1.3149731834145544</v>
      </c>
      <c r="L75">
        <v>4.2057719424381332</v>
      </c>
      <c r="M75">
        <v>1.168859988872246</v>
      </c>
      <c r="N75">
        <v>1.3045127003349779</v>
      </c>
      <c r="O75">
        <v>1.4506602507504109</v>
      </c>
      <c r="P75">
        <v>2.3901452663192604</v>
      </c>
      <c r="Q75">
        <v>0.17740952915518876</v>
      </c>
      <c r="R75">
        <v>0.5842900443812028</v>
      </c>
      <c r="S75">
        <v>0.29216058489932445</v>
      </c>
      <c r="T75">
        <v>0.71887069505322476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0.691806694979475</v>
      </c>
      <c r="AC75">
        <v>0.44708565385033427</v>
      </c>
      <c r="AD75">
        <v>0</v>
      </c>
      <c r="AE75">
        <v>1.5059738576072832</v>
      </c>
      <c r="AF75">
        <v>0.31837252058738358</v>
      </c>
      <c r="AG75">
        <v>2.145543280921705</v>
      </c>
      <c r="AH75">
        <v>1.3841372996242955</v>
      </c>
      <c r="AI75">
        <v>0</v>
      </c>
      <c r="AJ75">
        <v>0</v>
      </c>
      <c r="AK75">
        <v>3.9105111454744672</v>
      </c>
      <c r="AL75">
        <v>0</v>
      </c>
      <c r="AM75">
        <v>0.69745414035567166</v>
      </c>
      <c r="AN75">
        <v>2.8832492288666248E-2</v>
      </c>
      <c r="AO75">
        <v>0</v>
      </c>
      <c r="AP75">
        <v>0</v>
      </c>
      <c r="AQ75">
        <v>0.68721874004294836</v>
      </c>
      <c r="AR75">
        <v>0</v>
      </c>
      <c r="AS75">
        <v>1.3949083028722304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92.726638488833245</v>
      </c>
      <c r="BA75">
        <v>4.9970285183677436</v>
      </c>
      <c r="BB75">
        <f t="shared" si="1"/>
        <v>114.54910828468849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1.3149731834145544</v>
      </c>
      <c r="L76">
        <v>4.2057719424381332</v>
      </c>
      <c r="M76">
        <v>1.168859988872246</v>
      </c>
      <c r="N76">
        <v>1.3045127003349779</v>
      </c>
      <c r="O76">
        <v>1.4506602507504109</v>
      </c>
      <c r="P76">
        <v>2.3901452663192604</v>
      </c>
      <c r="Q76">
        <v>0.17740952915518876</v>
      </c>
      <c r="R76">
        <v>0.5842900443812028</v>
      </c>
      <c r="S76">
        <v>0.29216058489932445</v>
      </c>
      <c r="T76">
        <v>0.71887069505322476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1.3949082343119512</v>
      </c>
      <c r="AC76">
        <v>0.44708565385033427</v>
      </c>
      <c r="AD76">
        <v>0.40590702923884514</v>
      </c>
      <c r="AE76">
        <v>2.266725991754277</v>
      </c>
      <c r="AF76">
        <v>0.63674500490599339</v>
      </c>
      <c r="AG76">
        <v>2.145543280921705</v>
      </c>
      <c r="AH76">
        <v>1.8976076045710704</v>
      </c>
      <c r="AI76">
        <v>0</v>
      </c>
      <c r="AJ76">
        <v>0</v>
      </c>
      <c r="AK76">
        <v>3.9105111454744672</v>
      </c>
      <c r="AL76">
        <v>0</v>
      </c>
      <c r="AM76">
        <v>0.69745414035567166</v>
      </c>
      <c r="AN76">
        <v>2.8832492288666248E-2</v>
      </c>
      <c r="AO76">
        <v>0</v>
      </c>
      <c r="AP76">
        <v>0</v>
      </c>
      <c r="AQ76">
        <v>1.3744374267899155</v>
      </c>
      <c r="AR76">
        <v>0</v>
      </c>
      <c r="AS76">
        <v>1.3949083028722304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95.494204758923019</v>
      </c>
      <c r="BA76">
        <v>5.2543655555284445</v>
      </c>
      <c r="BB76">
        <f t="shared" si="1"/>
        <v>120.44815969634823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1.3149731834145544</v>
      </c>
      <c r="L77">
        <v>4.2057719424381332</v>
      </c>
      <c r="M77">
        <v>1.168859988872246</v>
      </c>
      <c r="N77">
        <v>1.3045127003349779</v>
      </c>
      <c r="O77">
        <v>1.4506602507504109</v>
      </c>
      <c r="P77">
        <v>2.3901452663192604</v>
      </c>
      <c r="Q77">
        <v>0.17740952915518876</v>
      </c>
      <c r="R77">
        <v>0.5842900443812028</v>
      </c>
      <c r="S77">
        <v>0.29216058489932445</v>
      </c>
      <c r="T77">
        <v>0.71887069505322476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1.3949082343119512</v>
      </c>
      <c r="AC77">
        <v>0.8950536474785793</v>
      </c>
      <c r="AD77">
        <v>0.81181405847769028</v>
      </c>
      <c r="AE77">
        <v>2.266725991754277</v>
      </c>
      <c r="AF77">
        <v>0.95511752549337681</v>
      </c>
      <c r="AG77">
        <v>2.145543280921705</v>
      </c>
      <c r="AH77">
        <v>2.567351459924859</v>
      </c>
      <c r="AI77">
        <v>0</v>
      </c>
      <c r="AJ77">
        <v>0</v>
      </c>
      <c r="AK77">
        <v>3.9105111454744672</v>
      </c>
      <c r="AL77">
        <v>0</v>
      </c>
      <c r="AM77">
        <v>0.69745414035567166</v>
      </c>
      <c r="AN77">
        <v>2.8832492288666248E-2</v>
      </c>
      <c r="AO77">
        <v>0</v>
      </c>
      <c r="AP77">
        <v>0</v>
      </c>
      <c r="AQ77">
        <v>2.0616561135368827</v>
      </c>
      <c r="AR77">
        <v>0</v>
      </c>
      <c r="AS77">
        <v>1.3949083028722304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97.094571070757695</v>
      </c>
      <c r="BA77">
        <v>5.426981848939338</v>
      </c>
      <c r="BB77">
        <f t="shared" si="1"/>
        <v>124.40511980032724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1.3149731834145544</v>
      </c>
      <c r="L78">
        <v>4.2057719424381332</v>
      </c>
      <c r="M78">
        <v>1.168859988872246</v>
      </c>
      <c r="N78">
        <v>1.3045127003349779</v>
      </c>
      <c r="O78">
        <v>1.4506602507504109</v>
      </c>
      <c r="P78">
        <v>2.3901452663192604</v>
      </c>
      <c r="Q78">
        <v>0.17740952915518876</v>
      </c>
      <c r="R78">
        <v>0.5842900443812028</v>
      </c>
      <c r="S78">
        <v>0.29216058489932445</v>
      </c>
      <c r="T78">
        <v>0.71887069505322476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2.0923623280107932</v>
      </c>
      <c r="AC78">
        <v>1.3426099242619922</v>
      </c>
      <c r="AD78">
        <v>1.2177210473087223</v>
      </c>
      <c r="AE78">
        <v>2.266725991754277</v>
      </c>
      <c r="AF78">
        <v>1.2812552268559083</v>
      </c>
      <c r="AG78">
        <v>2.145543280921705</v>
      </c>
      <c r="AH78">
        <v>3.3085346618659983</v>
      </c>
      <c r="AI78">
        <v>0</v>
      </c>
      <c r="AJ78">
        <v>0</v>
      </c>
      <c r="AK78">
        <v>3.9105111454744672</v>
      </c>
      <c r="AL78">
        <v>0</v>
      </c>
      <c r="AM78">
        <v>0.69745414035567166</v>
      </c>
      <c r="AN78">
        <v>2.8832492288666248E-2</v>
      </c>
      <c r="AO78">
        <v>0</v>
      </c>
      <c r="AP78">
        <v>0</v>
      </c>
      <c r="AQ78">
        <v>2.7488748535798311</v>
      </c>
      <c r="AR78">
        <v>0</v>
      </c>
      <c r="AS78">
        <v>1.3949083028722304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99.915742016280547</v>
      </c>
      <c r="BA78">
        <v>5.6830748971733804</v>
      </c>
      <c r="BB78">
        <f t="shared" si="1"/>
        <v>130.27565470027594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1.3149731834145544</v>
      </c>
      <c r="L79">
        <v>4.2057719424381332</v>
      </c>
      <c r="M79">
        <v>1.168859988872246</v>
      </c>
      <c r="N79">
        <v>1.3045127003349779</v>
      </c>
      <c r="O79">
        <v>1.4506602507504109</v>
      </c>
      <c r="P79">
        <v>2.3901452663192604</v>
      </c>
      <c r="Q79">
        <v>0.17740952915518876</v>
      </c>
      <c r="R79">
        <v>0.5842900443812028</v>
      </c>
      <c r="S79">
        <v>0.29216058489932445</v>
      </c>
      <c r="T79">
        <v>0.71887069505322476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2.0923623280107932</v>
      </c>
      <c r="AC79">
        <v>1.3426099242619922</v>
      </c>
      <c r="AD79">
        <v>1.6236280765475679</v>
      </c>
      <c r="AE79">
        <v>2.266725991754277</v>
      </c>
      <c r="AF79">
        <v>1.2812552268559083</v>
      </c>
      <c r="AG79">
        <v>2.145543280921705</v>
      </c>
      <c r="AH79">
        <v>3.3085346618659983</v>
      </c>
      <c r="AI79">
        <v>0.17648131795560373</v>
      </c>
      <c r="AJ79">
        <v>0</v>
      </c>
      <c r="AK79">
        <v>3.9105111454744672</v>
      </c>
      <c r="AL79">
        <v>0</v>
      </c>
      <c r="AM79">
        <v>0.69745414035567166</v>
      </c>
      <c r="AN79">
        <v>2.8832492288666248E-2</v>
      </c>
      <c r="AO79">
        <v>0</v>
      </c>
      <c r="AP79">
        <v>0</v>
      </c>
      <c r="AQ79">
        <v>2.7488748535798311</v>
      </c>
      <c r="AR79">
        <v>0</v>
      </c>
      <c r="AS79">
        <v>1.3949083028722304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101.70372573575456</v>
      </c>
      <c r="BA79">
        <v>5.782156449560123</v>
      </c>
      <c r="BB79">
        <f t="shared" si="1"/>
        <v>132.54694521455767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1.3149731834145544</v>
      </c>
      <c r="L80">
        <v>4.2057719424381332</v>
      </c>
      <c r="M80">
        <v>1.168859988872246</v>
      </c>
      <c r="N80">
        <v>1.3045127003349779</v>
      </c>
      <c r="O80">
        <v>1.4506602507504109</v>
      </c>
      <c r="P80">
        <v>2.3901452663192604</v>
      </c>
      <c r="Q80">
        <v>0.17740952915518876</v>
      </c>
      <c r="R80">
        <v>0.5842900443812028</v>
      </c>
      <c r="S80">
        <v>0.29216058489932445</v>
      </c>
      <c r="T80">
        <v>0.71887069505322476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2.0923623280107932</v>
      </c>
      <c r="AC80">
        <v>1.3426099242619922</v>
      </c>
      <c r="AD80">
        <v>1.6236280765475679</v>
      </c>
      <c r="AE80">
        <v>2.266725991754277</v>
      </c>
      <c r="AF80">
        <v>1.2812552268559083</v>
      </c>
      <c r="AG80">
        <v>2.145543280921705</v>
      </c>
      <c r="AH80">
        <v>3.3085346618659983</v>
      </c>
      <c r="AI80">
        <v>0.76475236389774992</v>
      </c>
      <c r="AJ80">
        <v>0</v>
      </c>
      <c r="AK80">
        <v>3.9105111454744672</v>
      </c>
      <c r="AL80">
        <v>0</v>
      </c>
      <c r="AM80">
        <v>0.69745414035567166</v>
      </c>
      <c r="AN80">
        <v>2.8832492288666248E-2</v>
      </c>
      <c r="AO80">
        <v>0</v>
      </c>
      <c r="AP80">
        <v>0</v>
      </c>
      <c r="AQ80">
        <v>2.7488748535798311</v>
      </c>
      <c r="AR80">
        <v>0</v>
      </c>
      <c r="AS80">
        <v>1.3949083028722304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101.70372573575456</v>
      </c>
      <c r="BA80">
        <v>5.8067461792805055</v>
      </c>
      <c r="BB80">
        <f t="shared" si="1"/>
        <v>133.11062653077943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1.3149731834145544</v>
      </c>
      <c r="L81">
        <v>4.2057719424381332</v>
      </c>
      <c r="M81">
        <v>1.168859988872246</v>
      </c>
      <c r="N81">
        <v>1.3045127003349779</v>
      </c>
      <c r="O81">
        <v>1.4506602507504109</v>
      </c>
      <c r="P81">
        <v>2.3901452663192604</v>
      </c>
      <c r="Q81">
        <v>0.17740952915518876</v>
      </c>
      <c r="R81">
        <v>0.5842900443812028</v>
      </c>
      <c r="S81">
        <v>0.29216058489932445</v>
      </c>
      <c r="T81">
        <v>0.71887069505322476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2.0923623280107932</v>
      </c>
      <c r="AC81">
        <v>1.3426099242619922</v>
      </c>
      <c r="AD81">
        <v>1.6236280765475679</v>
      </c>
      <c r="AE81">
        <v>2.266725991754277</v>
      </c>
      <c r="AF81">
        <v>1.2812552268559083</v>
      </c>
      <c r="AG81">
        <v>2.145543280921705</v>
      </c>
      <c r="AH81">
        <v>3.3085346618659983</v>
      </c>
      <c r="AI81">
        <v>0.76475236389774992</v>
      </c>
      <c r="AJ81">
        <v>0</v>
      </c>
      <c r="AK81">
        <v>3.9105111454744672</v>
      </c>
      <c r="AL81">
        <v>0</v>
      </c>
      <c r="AM81">
        <v>0.69745414035567166</v>
      </c>
      <c r="AN81">
        <v>2.8832492288666248E-2</v>
      </c>
      <c r="AO81">
        <v>0</v>
      </c>
      <c r="AP81">
        <v>0</v>
      </c>
      <c r="AQ81">
        <v>2.7488748535798311</v>
      </c>
      <c r="AR81">
        <v>0</v>
      </c>
      <c r="AS81">
        <v>1.3949083028722304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101.70372573575456</v>
      </c>
      <c r="BA81">
        <v>5.8067461792805055</v>
      </c>
      <c r="BB81">
        <f t="shared" si="1"/>
        <v>133.11062653077943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1.3149731834145544</v>
      </c>
      <c r="L82">
        <v>4.2057719424381332</v>
      </c>
      <c r="M82">
        <v>1.168859988872246</v>
      </c>
      <c r="N82">
        <v>1.3045127003349779</v>
      </c>
      <c r="O82">
        <v>1.4506602507504109</v>
      </c>
      <c r="P82">
        <v>2.3901452663192604</v>
      </c>
      <c r="Q82">
        <v>0.17740952915518876</v>
      </c>
      <c r="R82">
        <v>0.5842900443812028</v>
      </c>
      <c r="S82">
        <v>0.29216058489932445</v>
      </c>
      <c r="T82">
        <v>0.71887069505322476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2.0923623280107932</v>
      </c>
      <c r="AC82">
        <v>1.3426099242619922</v>
      </c>
      <c r="AD82">
        <v>1.2177210473087223</v>
      </c>
      <c r="AE82">
        <v>2.266725991754277</v>
      </c>
      <c r="AF82">
        <v>1.2812552268559083</v>
      </c>
      <c r="AG82">
        <v>2.145543280921705</v>
      </c>
      <c r="AH82">
        <v>3.3085346618659983</v>
      </c>
      <c r="AI82">
        <v>0.76475236389774992</v>
      </c>
      <c r="AJ82">
        <v>0</v>
      </c>
      <c r="AK82">
        <v>3.9105111454744672</v>
      </c>
      <c r="AL82">
        <v>0</v>
      </c>
      <c r="AM82">
        <v>0.69745414035567166</v>
      </c>
      <c r="AN82">
        <v>2.8832492288666248E-2</v>
      </c>
      <c r="AO82">
        <v>0</v>
      </c>
      <c r="AP82">
        <v>0</v>
      </c>
      <c r="AQ82">
        <v>2.7488748535798311</v>
      </c>
      <c r="AR82">
        <v>0</v>
      </c>
      <c r="AS82">
        <v>1.3949083028722304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101.70372573575456</v>
      </c>
      <c r="BA82">
        <v>5.7897792654583213</v>
      </c>
      <c r="BB82">
        <f t="shared" si="1"/>
        <v>132.72168641536277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1.3149731834145544</v>
      </c>
      <c r="L83">
        <v>4.2057719424381332</v>
      </c>
      <c r="M83">
        <v>1.168859988872246</v>
      </c>
      <c r="N83">
        <v>1.3045127003349779</v>
      </c>
      <c r="O83">
        <v>1.4506602507504109</v>
      </c>
      <c r="P83">
        <v>2.3901452663192604</v>
      </c>
      <c r="Q83">
        <v>0.17740952915518876</v>
      </c>
      <c r="R83">
        <v>0.5842900443812028</v>
      </c>
      <c r="S83">
        <v>0.29216058489932445</v>
      </c>
      <c r="T83">
        <v>0.71887069505322476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2.0923623280107932</v>
      </c>
      <c r="AC83">
        <v>1.3426099242619922</v>
      </c>
      <c r="AD83">
        <v>0.81181405847769028</v>
      </c>
      <c r="AE83">
        <v>2.266725991754277</v>
      </c>
      <c r="AF83">
        <v>1.2812552268559083</v>
      </c>
      <c r="AG83">
        <v>2.145543280921705</v>
      </c>
      <c r="AH83">
        <v>3.3085346618659983</v>
      </c>
      <c r="AI83">
        <v>0.76475236389774992</v>
      </c>
      <c r="AJ83">
        <v>0</v>
      </c>
      <c r="AK83">
        <v>3.9105111454744672</v>
      </c>
      <c r="AL83">
        <v>0</v>
      </c>
      <c r="AM83">
        <v>0.69745414035567166</v>
      </c>
      <c r="AN83">
        <v>2.8832492288666248E-2</v>
      </c>
      <c r="AO83">
        <v>0</v>
      </c>
      <c r="AP83">
        <v>0</v>
      </c>
      <c r="AQ83">
        <v>2.7488748535798311</v>
      </c>
      <c r="AR83">
        <v>0</v>
      </c>
      <c r="AS83">
        <v>1.3949083028722304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101.70372573575456</v>
      </c>
      <c r="BA83">
        <v>5.7728123533251843</v>
      </c>
      <c r="BB83">
        <f t="shared" si="1"/>
        <v>132.33274633866486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1.3149731834145544</v>
      </c>
      <c r="L84">
        <v>4.2057719424381332</v>
      </c>
      <c r="M84">
        <v>1.168859988872246</v>
      </c>
      <c r="N84">
        <v>1.3045127003349779</v>
      </c>
      <c r="O84">
        <v>1.4506602507504109</v>
      </c>
      <c r="P84">
        <v>2.3901452663192604</v>
      </c>
      <c r="Q84">
        <v>0.17740952915518876</v>
      </c>
      <c r="R84">
        <v>0.5842900443812028</v>
      </c>
      <c r="S84">
        <v>0.29216058489932445</v>
      </c>
      <c r="T84">
        <v>0.71887069505322476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2.0923623280107932</v>
      </c>
      <c r="AC84">
        <v>1.3426099242619922</v>
      </c>
      <c r="AD84">
        <v>0.40590702923884514</v>
      </c>
      <c r="AE84">
        <v>2.266725991754277</v>
      </c>
      <c r="AF84">
        <v>1.2812552268559083</v>
      </c>
      <c r="AG84">
        <v>2.145543280921705</v>
      </c>
      <c r="AH84">
        <v>2.9736627341891047</v>
      </c>
      <c r="AI84">
        <v>0.76475236389774992</v>
      </c>
      <c r="AJ84">
        <v>0</v>
      </c>
      <c r="AK84">
        <v>3.9105111454744672</v>
      </c>
      <c r="AL84">
        <v>0</v>
      </c>
      <c r="AM84">
        <v>0.69745414035567166</v>
      </c>
      <c r="AN84">
        <v>2.8832492288666248E-2</v>
      </c>
      <c r="AO84">
        <v>0</v>
      </c>
      <c r="AP84">
        <v>0</v>
      </c>
      <c r="AQ84">
        <v>2.7488748535798311</v>
      </c>
      <c r="AR84">
        <v>0</v>
      </c>
      <c r="AS84">
        <v>1.3949083028722304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101.27619912335631</v>
      </c>
      <c r="BA84">
        <v>5.723977180527851</v>
      </c>
      <c r="BB84">
        <f t="shared" si="1"/>
        <v>131.21327594214821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1.3149731834145544</v>
      </c>
      <c r="L85">
        <v>4.2057719424381332</v>
      </c>
      <c r="M85">
        <v>1.168859988872246</v>
      </c>
      <c r="N85">
        <v>1.3045127003349779</v>
      </c>
      <c r="O85">
        <v>1.4506602507504109</v>
      </c>
      <c r="P85">
        <v>2.3901452663192604</v>
      </c>
      <c r="Q85">
        <v>0.17732493165088084</v>
      </c>
      <c r="R85">
        <v>0.5842900443812028</v>
      </c>
      <c r="S85">
        <v>0.29216058489932445</v>
      </c>
      <c r="T85">
        <v>0.71887069505322476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2.0923623280107932</v>
      </c>
      <c r="AC85">
        <v>1.3426099242619922</v>
      </c>
      <c r="AD85">
        <v>0.28237012135147949</v>
      </c>
      <c r="AE85">
        <v>2.266725991754277</v>
      </c>
      <c r="AF85">
        <v>1.2812552268559083</v>
      </c>
      <c r="AG85">
        <v>2.145543280921705</v>
      </c>
      <c r="AH85">
        <v>2.567351459924859</v>
      </c>
      <c r="AI85">
        <v>0.76475236389774992</v>
      </c>
      <c r="AJ85">
        <v>0</v>
      </c>
      <c r="AK85">
        <v>3.9105111454744672</v>
      </c>
      <c r="AL85">
        <v>0</v>
      </c>
      <c r="AM85">
        <v>0.69745414035567166</v>
      </c>
      <c r="AN85">
        <v>2.8832492288666248E-2</v>
      </c>
      <c r="AO85">
        <v>0</v>
      </c>
      <c r="AP85">
        <v>0</v>
      </c>
      <c r="AQ85">
        <v>2.7488748535798311</v>
      </c>
      <c r="AR85">
        <v>0</v>
      </c>
      <c r="AS85">
        <v>1.3949083028722304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100.67053746608227</v>
      </c>
      <c r="BA85">
        <v>5.6765093330641871</v>
      </c>
      <c r="BB85">
        <f t="shared" si="1"/>
        <v>130.12514935268192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1.3149731834145544</v>
      </c>
      <c r="L86">
        <v>4.2057719424381332</v>
      </c>
      <c r="M86">
        <v>1.168859988872246</v>
      </c>
      <c r="N86">
        <v>1.3045127003349779</v>
      </c>
      <c r="O86">
        <v>1.4506602507504109</v>
      </c>
      <c r="P86">
        <v>2.3901452663192604</v>
      </c>
      <c r="Q86">
        <v>0.17732493165088084</v>
      </c>
      <c r="R86">
        <v>0.5842900443812028</v>
      </c>
      <c r="S86">
        <v>0.29216058489932445</v>
      </c>
      <c r="T86">
        <v>0.71887069505322476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2.0923623280107932</v>
      </c>
      <c r="AC86">
        <v>1.3426099242619922</v>
      </c>
      <c r="AD86">
        <v>0</v>
      </c>
      <c r="AE86">
        <v>2.266725991754277</v>
      </c>
      <c r="AF86">
        <v>0.95511752549337681</v>
      </c>
      <c r="AG86">
        <v>2.145543280921705</v>
      </c>
      <c r="AH86">
        <v>1.8976076045710704</v>
      </c>
      <c r="AI86">
        <v>0.17648131795560373</v>
      </c>
      <c r="AJ86">
        <v>0</v>
      </c>
      <c r="AK86">
        <v>3.9105111454744672</v>
      </c>
      <c r="AL86">
        <v>0</v>
      </c>
      <c r="AM86">
        <v>0.69745414035567166</v>
      </c>
      <c r="AN86">
        <v>2.8832492288666248E-2</v>
      </c>
      <c r="AO86">
        <v>0</v>
      </c>
      <c r="AP86">
        <v>0</v>
      </c>
      <c r="AQ86">
        <v>2.0616561135368827</v>
      </c>
      <c r="AR86">
        <v>0</v>
      </c>
      <c r="AS86">
        <v>1.3949083028722304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98.300385097056989</v>
      </c>
      <c r="BA86">
        <v>5.4706905708415112</v>
      </c>
      <c r="BB86">
        <f t="shared" si="1"/>
        <v>125.40707428182644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1.3149731834145544</v>
      </c>
      <c r="L87">
        <v>4.2057719424381332</v>
      </c>
      <c r="M87">
        <v>1.168859988872246</v>
      </c>
      <c r="N87">
        <v>1.3045127003349779</v>
      </c>
      <c r="O87">
        <v>1.4506602507504109</v>
      </c>
      <c r="P87">
        <v>2.3901452663192604</v>
      </c>
      <c r="Q87">
        <v>0.17732493165088084</v>
      </c>
      <c r="R87">
        <v>0.5842900443812028</v>
      </c>
      <c r="S87">
        <v>0.29216058489932445</v>
      </c>
      <c r="T87">
        <v>0.71887069505322476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2.0923623280107932</v>
      </c>
      <c r="AC87">
        <v>1.3426099242619922</v>
      </c>
      <c r="AD87">
        <v>0</v>
      </c>
      <c r="AE87">
        <v>2.266725991754277</v>
      </c>
      <c r="AF87">
        <v>0.63674500490599339</v>
      </c>
      <c r="AG87">
        <v>2.145543280921705</v>
      </c>
      <c r="AH87">
        <v>1.4511116938008766</v>
      </c>
      <c r="AI87">
        <v>0</v>
      </c>
      <c r="AJ87">
        <v>0</v>
      </c>
      <c r="AK87">
        <v>3.9105111454744672</v>
      </c>
      <c r="AL87">
        <v>0</v>
      </c>
      <c r="AM87">
        <v>0.69745414035567166</v>
      </c>
      <c r="AN87">
        <v>2.8832492288666248E-2</v>
      </c>
      <c r="AO87">
        <v>0</v>
      </c>
      <c r="AP87">
        <v>0</v>
      </c>
      <c r="AQ87">
        <v>1.3744374267899155</v>
      </c>
      <c r="AR87">
        <v>0</v>
      </c>
      <c r="AS87">
        <v>1.3949083028722304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96.402766645794202</v>
      </c>
      <c r="BA87">
        <v>5.3232959589514088</v>
      </c>
      <c r="BB87">
        <f t="shared" si="1"/>
        <v>122.0282820063936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1.3149731834145544</v>
      </c>
      <c r="L88">
        <v>4.2057719424381332</v>
      </c>
      <c r="M88">
        <v>1.168859988872246</v>
      </c>
      <c r="N88">
        <v>1.3045127003349779</v>
      </c>
      <c r="O88">
        <v>1.4506602507504109</v>
      </c>
      <c r="P88">
        <v>2.3901452663192604</v>
      </c>
      <c r="Q88">
        <v>0.17732493165088084</v>
      </c>
      <c r="R88">
        <v>0.5842900443812028</v>
      </c>
      <c r="S88">
        <v>0.29216058489932445</v>
      </c>
      <c r="T88">
        <v>0.71887069505322476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2.0923623280107932</v>
      </c>
      <c r="AC88">
        <v>0.89417122426428275</v>
      </c>
      <c r="AD88">
        <v>0</v>
      </c>
      <c r="AE88">
        <v>2.266725991754277</v>
      </c>
      <c r="AF88">
        <v>0.63674500490599339</v>
      </c>
      <c r="AG88">
        <v>2.145543280921705</v>
      </c>
      <c r="AH88">
        <v>0.89299182154038814</v>
      </c>
      <c r="AI88">
        <v>0</v>
      </c>
      <c r="AJ88">
        <v>0</v>
      </c>
      <c r="AK88">
        <v>3.9105111454744672</v>
      </c>
      <c r="AL88">
        <v>0</v>
      </c>
      <c r="AM88">
        <v>0.69745414035567166</v>
      </c>
      <c r="AN88">
        <v>2.8832492288666248E-2</v>
      </c>
      <c r="AO88">
        <v>0</v>
      </c>
      <c r="AP88">
        <v>0</v>
      </c>
      <c r="AQ88">
        <v>0</v>
      </c>
      <c r="AR88">
        <v>0</v>
      </c>
      <c r="AS88">
        <v>1.3949083028722304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94.036329576288892</v>
      </c>
      <c r="BA88">
        <v>5.1248532566858787</v>
      </c>
      <c r="BB88">
        <f t="shared" si="1"/>
        <v>117.4792916401057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1.3149731834145544</v>
      </c>
      <c r="L89">
        <v>4.2057719424381332</v>
      </c>
      <c r="M89">
        <v>1.168859988872246</v>
      </c>
      <c r="N89">
        <v>1.3045127003349779</v>
      </c>
      <c r="O89">
        <v>1.4506602507504109</v>
      </c>
      <c r="P89">
        <v>2.3901452663192604</v>
      </c>
      <c r="Q89">
        <v>0.17732493165088084</v>
      </c>
      <c r="R89">
        <v>0.5842900443812028</v>
      </c>
      <c r="S89">
        <v>0.29216058489932445</v>
      </c>
      <c r="T89">
        <v>0.71887069505322476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2.0923623280107932</v>
      </c>
      <c r="AC89">
        <v>0.89417122426428275</v>
      </c>
      <c r="AD89">
        <v>0</v>
      </c>
      <c r="AE89">
        <v>2.266725991754277</v>
      </c>
      <c r="AF89">
        <v>0.63674500490599339</v>
      </c>
      <c r="AG89">
        <v>2.145543280921705</v>
      </c>
      <c r="AH89">
        <v>0.44649591077019407</v>
      </c>
      <c r="AI89">
        <v>0</v>
      </c>
      <c r="AJ89">
        <v>0</v>
      </c>
      <c r="AK89">
        <v>3.9105111454744672</v>
      </c>
      <c r="AL89">
        <v>0</v>
      </c>
      <c r="AM89">
        <v>0.69745414035567166</v>
      </c>
      <c r="AN89">
        <v>2.8832492288666248E-2</v>
      </c>
      <c r="AO89">
        <v>0</v>
      </c>
      <c r="AP89">
        <v>0</v>
      </c>
      <c r="AQ89">
        <v>0</v>
      </c>
      <c r="AR89">
        <v>0</v>
      </c>
      <c r="AS89">
        <v>1.3949083028722304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91.683231058234213</v>
      </c>
      <c r="BA89">
        <v>5.0078302095610061</v>
      </c>
      <c r="BB89">
        <f t="shared" si="1"/>
        <v>114.79672025840571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1.3149731834145544</v>
      </c>
      <c r="L90">
        <v>4.2057719424381332</v>
      </c>
      <c r="M90">
        <v>1.168859988872246</v>
      </c>
      <c r="N90">
        <v>1.3045127003349779</v>
      </c>
      <c r="O90">
        <v>1.4506602507504109</v>
      </c>
      <c r="P90">
        <v>2.3901452663192604</v>
      </c>
      <c r="Q90">
        <v>0.17732493165088084</v>
      </c>
      <c r="R90">
        <v>0.5842900443812028</v>
      </c>
      <c r="S90">
        <v>0.29216058489932445</v>
      </c>
      <c r="T90">
        <v>0.71887069505322476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1.3949082343119512</v>
      </c>
      <c r="AC90">
        <v>0.89417122426428275</v>
      </c>
      <c r="AD90">
        <v>0</v>
      </c>
      <c r="AE90">
        <v>2.266725991754277</v>
      </c>
      <c r="AF90">
        <v>0.63674500490599339</v>
      </c>
      <c r="AG90">
        <v>2.145543280921705</v>
      </c>
      <c r="AH90">
        <v>0.44649591077019407</v>
      </c>
      <c r="AI90">
        <v>0</v>
      </c>
      <c r="AJ90">
        <v>0</v>
      </c>
      <c r="AK90">
        <v>3.9105111454744672</v>
      </c>
      <c r="AL90">
        <v>0</v>
      </c>
      <c r="AM90">
        <v>0.69745414035567166</v>
      </c>
      <c r="AN90">
        <v>2.8832492288666248E-2</v>
      </c>
      <c r="AO90">
        <v>0</v>
      </c>
      <c r="AP90">
        <v>0</v>
      </c>
      <c r="AQ90">
        <v>0</v>
      </c>
      <c r="AR90">
        <v>0</v>
      </c>
      <c r="AS90">
        <v>1.3949083028722304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90.057792736380733</v>
      </c>
      <c r="BA90">
        <v>4.9107333065909176</v>
      </c>
      <c r="BB90">
        <f t="shared" si="1"/>
        <v>112.57092474582348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1.3149731834145544</v>
      </c>
      <c r="L91">
        <v>4.2057719424381332</v>
      </c>
      <c r="M91">
        <v>1.168859988872246</v>
      </c>
      <c r="N91">
        <v>1.3045127003349779</v>
      </c>
      <c r="O91">
        <v>1.4506602507504109</v>
      </c>
      <c r="P91">
        <v>2.3901452663192604</v>
      </c>
      <c r="Q91">
        <v>0.17732493165088084</v>
      </c>
      <c r="R91">
        <v>0.5842900443812028</v>
      </c>
      <c r="S91">
        <v>0.29216058489932445</v>
      </c>
      <c r="T91">
        <v>0.71887069505322476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1.3949082343119512</v>
      </c>
      <c r="AC91">
        <v>0.89417122426428275</v>
      </c>
      <c r="AD91">
        <v>0</v>
      </c>
      <c r="AE91">
        <v>2.266725991754277</v>
      </c>
      <c r="AF91">
        <v>0.63674500490599339</v>
      </c>
      <c r="AG91">
        <v>2.145543280921705</v>
      </c>
      <c r="AH91">
        <v>0.44649591077019407</v>
      </c>
      <c r="AI91">
        <v>0</v>
      </c>
      <c r="AJ91">
        <v>0</v>
      </c>
      <c r="AK91">
        <v>3.9105111454744672</v>
      </c>
      <c r="AL91">
        <v>0</v>
      </c>
      <c r="AM91">
        <v>0.69745414035567166</v>
      </c>
      <c r="AN91">
        <v>2.9420919395742016E-2</v>
      </c>
      <c r="AO91">
        <v>0</v>
      </c>
      <c r="AP91">
        <v>0</v>
      </c>
      <c r="AQ91">
        <v>0</v>
      </c>
      <c r="AR91">
        <v>0</v>
      </c>
      <c r="AS91">
        <v>1.3949083028722304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90.109973909413512</v>
      </c>
      <c r="BA91">
        <v>4.9129390758767606</v>
      </c>
      <c r="BB91">
        <f t="shared" si="1"/>
        <v>112.62148857667748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1.3149731834145544</v>
      </c>
      <c r="L92">
        <v>4.2057719424381332</v>
      </c>
      <c r="M92">
        <v>1.168859988872246</v>
      </c>
      <c r="N92">
        <v>1.3045127003349779</v>
      </c>
      <c r="O92">
        <v>1.4506602507504109</v>
      </c>
      <c r="P92">
        <v>2.3901452663192604</v>
      </c>
      <c r="Q92">
        <v>0.17732493165088084</v>
      </c>
      <c r="R92">
        <v>0.5842900443812028</v>
      </c>
      <c r="S92">
        <v>0.29216058489932445</v>
      </c>
      <c r="T92">
        <v>0.71887069505322476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1.3949082343119512</v>
      </c>
      <c r="AC92">
        <v>0.89417122426428275</v>
      </c>
      <c r="AD92">
        <v>0</v>
      </c>
      <c r="AE92">
        <v>2.266725991754277</v>
      </c>
      <c r="AF92">
        <v>0.63674500490599339</v>
      </c>
      <c r="AG92">
        <v>2.145543280921705</v>
      </c>
      <c r="AH92">
        <v>0.44649591077019407</v>
      </c>
      <c r="AI92">
        <v>0</v>
      </c>
      <c r="AJ92">
        <v>0</v>
      </c>
      <c r="AK92">
        <v>3.9105111454744672</v>
      </c>
      <c r="AL92">
        <v>0</v>
      </c>
      <c r="AM92">
        <v>0.69745414035567166</v>
      </c>
      <c r="AN92">
        <v>2.9420919395742016E-2</v>
      </c>
      <c r="AO92">
        <v>0</v>
      </c>
      <c r="AP92">
        <v>0</v>
      </c>
      <c r="AQ92">
        <v>0</v>
      </c>
      <c r="AR92">
        <v>0</v>
      </c>
      <c r="AS92">
        <v>1.3949083028722304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90.109973909413512</v>
      </c>
      <c r="BA92">
        <v>4.9129390758767606</v>
      </c>
      <c r="BB92">
        <f t="shared" si="1"/>
        <v>112.62148857667748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1.3149731834145544</v>
      </c>
      <c r="L93">
        <v>4.2057719424381332</v>
      </c>
      <c r="M93">
        <v>1.168859988872246</v>
      </c>
      <c r="N93">
        <v>1.3045127003349779</v>
      </c>
      <c r="O93">
        <v>1.4506602507504109</v>
      </c>
      <c r="P93">
        <v>2.3901452663192604</v>
      </c>
      <c r="Q93">
        <v>0.17732493165088084</v>
      </c>
      <c r="R93">
        <v>0.5842900443812028</v>
      </c>
      <c r="S93">
        <v>0.29216058489932445</v>
      </c>
      <c r="T93">
        <v>0.71887069505322476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1.3949082343119512</v>
      </c>
      <c r="AC93">
        <v>0.89417122426428275</v>
      </c>
      <c r="AD93">
        <v>0</v>
      </c>
      <c r="AE93">
        <v>2.266725991754277</v>
      </c>
      <c r="AF93">
        <v>0.63674500490599339</v>
      </c>
      <c r="AG93">
        <v>2.145543280921705</v>
      </c>
      <c r="AH93">
        <v>0.44649591077019407</v>
      </c>
      <c r="AI93">
        <v>0</v>
      </c>
      <c r="AJ93">
        <v>0</v>
      </c>
      <c r="AK93">
        <v>3.9105111454744672</v>
      </c>
      <c r="AL93">
        <v>0</v>
      </c>
      <c r="AM93">
        <v>0.69745414035567166</v>
      </c>
      <c r="AN93">
        <v>2.9420919395742016E-2</v>
      </c>
      <c r="AO93">
        <v>0</v>
      </c>
      <c r="AP93">
        <v>0</v>
      </c>
      <c r="AQ93">
        <v>0</v>
      </c>
      <c r="AR93">
        <v>0</v>
      </c>
      <c r="AS93">
        <v>1.3949083028722304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90.109973909413512</v>
      </c>
      <c r="BA93">
        <v>4.9129390758767606</v>
      </c>
      <c r="BB93">
        <f t="shared" si="1"/>
        <v>112.62148857667748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1.3149731834145544</v>
      </c>
      <c r="L94">
        <v>4.2057719424381332</v>
      </c>
      <c r="M94">
        <v>1.168859988872246</v>
      </c>
      <c r="N94">
        <v>1.3045127003349779</v>
      </c>
      <c r="O94">
        <v>1.4506602507504109</v>
      </c>
      <c r="P94">
        <v>2.3901452663192604</v>
      </c>
      <c r="Q94">
        <v>0.17732493165088084</v>
      </c>
      <c r="R94">
        <v>0.5842900443812028</v>
      </c>
      <c r="S94">
        <v>0.29216058489932445</v>
      </c>
      <c r="T94">
        <v>0.71887069505322476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1.3949082343119512</v>
      </c>
      <c r="AC94">
        <v>0.89417122426428275</v>
      </c>
      <c r="AD94">
        <v>0</v>
      </c>
      <c r="AE94">
        <v>2.266725991754277</v>
      </c>
      <c r="AF94">
        <v>0.31837252058738358</v>
      </c>
      <c r="AG94">
        <v>2.145543280921705</v>
      </c>
      <c r="AH94">
        <v>0</v>
      </c>
      <c r="AI94">
        <v>0</v>
      </c>
      <c r="AJ94">
        <v>0</v>
      </c>
      <c r="AK94">
        <v>3.9105111454744672</v>
      </c>
      <c r="AL94">
        <v>0</v>
      </c>
      <c r="AM94">
        <v>0.69745414035567166</v>
      </c>
      <c r="AN94">
        <v>2.9420919395742016E-2</v>
      </c>
      <c r="AO94">
        <v>0</v>
      </c>
      <c r="AP94">
        <v>0</v>
      </c>
      <c r="AQ94">
        <v>0</v>
      </c>
      <c r="AR94">
        <v>0</v>
      </c>
      <c r="AS94">
        <v>1.3949083028722304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89.392753078689225</v>
      </c>
      <c r="BA94">
        <v>4.8509877462377764</v>
      </c>
      <c r="BB94">
        <f t="shared" si="1"/>
        <v>111.20135068050338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1.3149731834145544</v>
      </c>
      <c r="L95">
        <v>4.2057719424381332</v>
      </c>
      <c r="M95">
        <v>1.168859988872246</v>
      </c>
      <c r="N95">
        <v>1.3045127003349779</v>
      </c>
      <c r="O95">
        <v>1.4506602507504109</v>
      </c>
      <c r="P95">
        <v>2.3901452663192604</v>
      </c>
      <c r="Q95">
        <v>0.17732493165088084</v>
      </c>
      <c r="R95">
        <v>0.5842900443812028</v>
      </c>
      <c r="S95">
        <v>0.29216058489932445</v>
      </c>
      <c r="T95">
        <v>0.71887069505322476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1.3949082343119512</v>
      </c>
      <c r="AC95">
        <v>0.89417122426428275</v>
      </c>
      <c r="AD95">
        <v>0</v>
      </c>
      <c r="AE95">
        <v>1.5059738576072832</v>
      </c>
      <c r="AF95">
        <v>0.31837252058738358</v>
      </c>
      <c r="AG95">
        <v>2.145543280921705</v>
      </c>
      <c r="AH95">
        <v>0</v>
      </c>
      <c r="AI95">
        <v>0</v>
      </c>
      <c r="AJ95">
        <v>0</v>
      </c>
      <c r="AK95">
        <v>3.9105111454744672</v>
      </c>
      <c r="AL95">
        <v>0</v>
      </c>
      <c r="AM95">
        <v>0.69745414035567166</v>
      </c>
      <c r="AN95">
        <v>2.9420919395742016E-2</v>
      </c>
      <c r="AO95">
        <v>0</v>
      </c>
      <c r="AP95">
        <v>0</v>
      </c>
      <c r="AQ95">
        <v>0</v>
      </c>
      <c r="AR95">
        <v>0</v>
      </c>
      <c r="AS95">
        <v>1.3949083028722304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89.392753078689225</v>
      </c>
      <c r="BA95">
        <v>4.8191883070304318</v>
      </c>
      <c r="BB95">
        <f t="shared" si="1"/>
        <v>110.47239798556373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1.3149731834145544</v>
      </c>
      <c r="L96">
        <v>4.2057719424381332</v>
      </c>
      <c r="M96">
        <v>1.168859988872246</v>
      </c>
      <c r="N96">
        <v>1.3045127003349779</v>
      </c>
      <c r="O96">
        <v>1.4506602507504109</v>
      </c>
      <c r="P96">
        <v>2.3901452663192604</v>
      </c>
      <c r="Q96">
        <v>0.17732493165088084</v>
      </c>
      <c r="R96">
        <v>0.5842900443812028</v>
      </c>
      <c r="S96">
        <v>0.29216058489932445</v>
      </c>
      <c r="T96">
        <v>0.71887069505322476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1.3949082343119512</v>
      </c>
      <c r="AC96">
        <v>0.89417122426428275</v>
      </c>
      <c r="AD96">
        <v>0</v>
      </c>
      <c r="AE96">
        <v>1.5059738576072832</v>
      </c>
      <c r="AF96">
        <v>0.31837252058738358</v>
      </c>
      <c r="AG96">
        <v>2.145543280921705</v>
      </c>
      <c r="AH96">
        <v>0</v>
      </c>
      <c r="AI96">
        <v>0</v>
      </c>
      <c r="AJ96">
        <v>0</v>
      </c>
      <c r="AK96">
        <v>3.9105111454744672</v>
      </c>
      <c r="AL96">
        <v>0</v>
      </c>
      <c r="AM96">
        <v>0.69745414035567166</v>
      </c>
      <c r="AN96">
        <v>2.9420919395742016E-2</v>
      </c>
      <c r="AO96">
        <v>0</v>
      </c>
      <c r="AP96">
        <v>0</v>
      </c>
      <c r="AQ96">
        <v>0</v>
      </c>
      <c r="AR96">
        <v>0</v>
      </c>
      <c r="AS96">
        <v>1.3949083028722304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89.392753078689225</v>
      </c>
      <c r="BA96">
        <v>4.8191883070304318</v>
      </c>
      <c r="BB96">
        <f t="shared" si="1"/>
        <v>110.47239798556373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1.3149731834145544</v>
      </c>
      <c r="L97">
        <v>4.2057719424381332</v>
      </c>
      <c r="M97">
        <v>1.168859988872246</v>
      </c>
      <c r="N97">
        <v>1.3045127003349779</v>
      </c>
      <c r="O97">
        <v>1.4506602507504109</v>
      </c>
      <c r="P97">
        <v>2.3901452663192604</v>
      </c>
      <c r="Q97">
        <v>0.17732493165088084</v>
      </c>
      <c r="R97">
        <v>0.5842900443812028</v>
      </c>
      <c r="S97">
        <v>0.29216058489932445</v>
      </c>
      <c r="T97">
        <v>0.71887069505322476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1.3949082343119512</v>
      </c>
      <c r="AC97">
        <v>0.89417122426428275</v>
      </c>
      <c r="AD97">
        <v>0</v>
      </c>
      <c r="AE97">
        <v>0.7529869288036416</v>
      </c>
      <c r="AF97">
        <v>0.31837252058738358</v>
      </c>
      <c r="AG97">
        <v>2.145543280921705</v>
      </c>
      <c r="AH97">
        <v>0</v>
      </c>
      <c r="AI97">
        <v>0</v>
      </c>
      <c r="AJ97">
        <v>0</v>
      </c>
      <c r="AK97">
        <v>3.9105111454744672</v>
      </c>
      <c r="AL97">
        <v>0</v>
      </c>
      <c r="AM97">
        <v>0.69745414035567166</v>
      </c>
      <c r="AN97">
        <v>2.9420919395742016E-2</v>
      </c>
      <c r="AO97">
        <v>0</v>
      </c>
      <c r="AP97">
        <v>0</v>
      </c>
      <c r="AQ97">
        <v>0</v>
      </c>
      <c r="AR97">
        <v>0</v>
      </c>
      <c r="AS97">
        <v>1.3949083028722304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89.364052389897736</v>
      </c>
      <c r="BA97">
        <v>4.786513764614952</v>
      </c>
      <c r="BB97">
        <f t="shared" si="1"/>
        <v>109.72338491038407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1.3149731834145544</v>
      </c>
      <c r="L98">
        <v>4.2057719424381332</v>
      </c>
      <c r="M98">
        <v>1.168859988872246</v>
      </c>
      <c r="N98">
        <v>1.3045127003349779</v>
      </c>
      <c r="O98">
        <v>1.4506602507504109</v>
      </c>
      <c r="P98">
        <v>2.3901452663192604</v>
      </c>
      <c r="Q98">
        <v>0.17732493165088084</v>
      </c>
      <c r="R98">
        <v>0.5842900443812028</v>
      </c>
      <c r="S98">
        <v>0.29216058489932445</v>
      </c>
      <c r="T98">
        <v>0.71887069505322476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1.3949082343119512</v>
      </c>
      <c r="AC98">
        <v>0.89417122426428275</v>
      </c>
      <c r="AD98">
        <v>0</v>
      </c>
      <c r="AE98">
        <v>0.7529869288036416</v>
      </c>
      <c r="AF98">
        <v>0.31837252058738358</v>
      </c>
      <c r="AG98">
        <v>2.145543280921705</v>
      </c>
      <c r="AH98">
        <v>0</v>
      </c>
      <c r="AI98">
        <v>0</v>
      </c>
      <c r="AJ98">
        <v>0</v>
      </c>
      <c r="AK98">
        <v>3.9105111454744672</v>
      </c>
      <c r="AL98">
        <v>0</v>
      </c>
      <c r="AM98">
        <v>0.69745414035567166</v>
      </c>
      <c r="AN98">
        <v>2.9420919395742016E-2</v>
      </c>
      <c r="AO98">
        <v>0</v>
      </c>
      <c r="AP98">
        <v>0</v>
      </c>
      <c r="AQ98">
        <v>0</v>
      </c>
      <c r="AR98">
        <v>0</v>
      </c>
      <c r="AS98">
        <v>1.3949083028722304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89.364052389897736</v>
      </c>
      <c r="BA98">
        <v>4.786513764614952</v>
      </c>
      <c r="BB98">
        <f t="shared" si="1"/>
        <v>109.72338491038407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3.1934976635276877E-2</v>
      </c>
      <c r="L99">
        <f t="shared" si="2"/>
        <v>0.10097586467457802</v>
      </c>
      <c r="M99">
        <f t="shared" si="2"/>
        <v>2.8052639732933888E-2</v>
      </c>
      <c r="N99">
        <f t="shared" si="2"/>
        <v>3.1308304808039499E-2</v>
      </c>
      <c r="O99">
        <f t="shared" si="2"/>
        <v>3.4815846018009931E-2</v>
      </c>
      <c r="P99">
        <f t="shared" si="2"/>
        <v>5.7363486391662187E-2</v>
      </c>
      <c r="Q99">
        <f t="shared" si="2"/>
        <v>4.3334980173114603E-3</v>
      </c>
      <c r="R99">
        <f t="shared" si="2"/>
        <v>1.4003693416968031E-2</v>
      </c>
      <c r="S99">
        <f t="shared" si="2"/>
        <v>7.0818509878267152E-3</v>
      </c>
      <c r="T99">
        <f t="shared" si="2"/>
        <v>1.7278687510673445E-2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2.2548663129519773E-2</v>
      </c>
      <c r="AC99">
        <f t="shared" si="2"/>
        <v>1.353087003044271E-2</v>
      </c>
      <c r="AD99">
        <f t="shared" si="2"/>
        <v>4.9414767801844797E-3</v>
      </c>
      <c r="AE99">
        <f t="shared" si="2"/>
        <v>2.4018812430281828E-2</v>
      </c>
      <c r="AF99">
        <f t="shared" si="2"/>
        <v>9.2483332591061663E-3</v>
      </c>
      <c r="AG99">
        <f t="shared" si="2"/>
        <v>5.1493038742120974E-2</v>
      </c>
      <c r="AH99">
        <f t="shared" si="2"/>
        <v>2.053881171720414E-2</v>
      </c>
      <c r="AI99">
        <f t="shared" si="2"/>
        <v>3.6546338515291645E-3</v>
      </c>
      <c r="AJ99">
        <f t="shared" si="2"/>
        <v>0</v>
      </c>
      <c r="AK99">
        <f t="shared" si="2"/>
        <v>9.3852267491387101E-2</v>
      </c>
      <c r="AL99">
        <f t="shared" si="2"/>
        <v>0</v>
      </c>
      <c r="AM99">
        <f t="shared" si="2"/>
        <v>1.6738899368536148E-2</v>
      </c>
      <c r="AN99">
        <f t="shared" si="2"/>
        <v>7.0639616279586726E-4</v>
      </c>
      <c r="AO99">
        <f t="shared" si="2"/>
        <v>0</v>
      </c>
      <c r="AP99">
        <f t="shared" si="2"/>
        <v>0</v>
      </c>
      <c r="AQ99">
        <f t="shared" si="2"/>
        <v>2.3365436322048561E-2</v>
      </c>
      <c r="AR99">
        <f t="shared" si="2"/>
        <v>0</v>
      </c>
      <c r="AS99">
        <f t="shared" si="2"/>
        <v>3.3563922040968724E-2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2.2407277997808395</v>
      </c>
      <c r="BA99">
        <f t="shared" si="2"/>
        <v>0.12063806914875011</v>
      </c>
      <c r="BB99">
        <f t="shared" si="1"/>
        <v>2.7654401401514948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1" t="s">
        <v>189</v>
      </c>
      <c r="BB1" s="234" t="s">
        <v>142</v>
      </c>
    </row>
    <row r="2" spans="1:54">
      <c r="A2" s="234"/>
      <c r="AS2" s="169"/>
      <c r="AT2" s="169"/>
      <c r="AU2" s="169"/>
      <c r="AV2" s="169"/>
      <c r="AW2" s="169"/>
      <c r="AX2" s="169"/>
      <c r="AY2" s="169"/>
      <c r="AZ2" s="169"/>
      <c r="BA2" s="251"/>
      <c r="BB2" s="23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12.120540596952619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0.50663859695261948</v>
      </c>
      <c r="BB3">
        <f>SUM(B3:AZ3)-BA3</f>
        <v>11.613902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12.120540596952619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0.50663859695261948</v>
      </c>
      <c r="BB4">
        <f t="shared" ref="BB4:BB67" si="0">SUM(B4:AZ4)-BA4</f>
        <v>11.613902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12.120540596952619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0.50663859695261948</v>
      </c>
      <c r="BB5">
        <f t="shared" si="0"/>
        <v>11.613902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12.120540596952619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0.50663859695261948</v>
      </c>
      <c r="BB6">
        <f t="shared" si="0"/>
        <v>11.613902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9.0836380713838434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0.37969607138384376</v>
      </c>
      <c r="BB7">
        <f t="shared" si="0"/>
        <v>8.7039419999999996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9.0836380713838434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0.37969607138384376</v>
      </c>
      <c r="BB8">
        <f t="shared" si="0"/>
        <v>8.7039419999999996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8.4219160926737615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0.35203609267376201</v>
      </c>
      <c r="BB9">
        <f t="shared" si="0"/>
        <v>8.0698799999999995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8.4219160926737615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0.35203609267376201</v>
      </c>
      <c r="BB10">
        <f t="shared" si="0"/>
        <v>8.0698799999999995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8.4219160926737615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0.35203609267376201</v>
      </c>
      <c r="BB11">
        <f t="shared" si="0"/>
        <v>8.0698799999999995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8.4219160926737615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0.35203609267376201</v>
      </c>
      <c r="BB12">
        <f t="shared" si="0"/>
        <v>8.0698799999999995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8.4219160926737615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0.35203609267376201</v>
      </c>
      <c r="BB13">
        <f t="shared" si="0"/>
        <v>8.0698799999999995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8.4219160926737615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0.35203609267376201</v>
      </c>
      <c r="BB14">
        <f t="shared" si="0"/>
        <v>8.0698799999999995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8.4219160926737615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0.35203609267376201</v>
      </c>
      <c r="BB15">
        <f t="shared" si="0"/>
        <v>8.0698799999999995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8.4219160926737615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0.35203609267376201</v>
      </c>
      <c r="BB16">
        <f t="shared" si="0"/>
        <v>8.0698799999999995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8.4219160926737615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0.35203609267376201</v>
      </c>
      <c r="BB17">
        <f t="shared" si="0"/>
        <v>8.0698799999999995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8.4219160926737615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0.35203609267376201</v>
      </c>
      <c r="BB18">
        <f t="shared" si="0"/>
        <v>8.0698799999999995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8.4219160926737615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0.35203609267376201</v>
      </c>
      <c r="BB19">
        <f t="shared" si="0"/>
        <v>8.0698799999999995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8.4219160926737615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0.35203609267376201</v>
      </c>
      <c r="BB20">
        <f t="shared" si="0"/>
        <v>8.0698799999999995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8.4219160926737615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0.35203609267376201</v>
      </c>
      <c r="BB21">
        <f t="shared" si="0"/>
        <v>8.0698799999999995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8.4219160926737615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0.35203609267376201</v>
      </c>
      <c r="BB22">
        <f t="shared" si="0"/>
        <v>8.0698799999999995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8.4219160926737615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0.35203609267376201</v>
      </c>
      <c r="BB23">
        <f t="shared" si="0"/>
        <v>8.0698799999999995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8.4219160926737615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0.35203609267376201</v>
      </c>
      <c r="BB24">
        <f t="shared" si="0"/>
        <v>8.0698799999999995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8.4219160926737615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0.35203609267376201</v>
      </c>
      <c r="BB25">
        <f t="shared" si="0"/>
        <v>8.0698799999999995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8.4219160926737615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0.35203609267376201</v>
      </c>
      <c r="BB26">
        <f t="shared" si="0"/>
        <v>8.0698799999999995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8.4219160926737615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0.35203609267376201</v>
      </c>
      <c r="BB27">
        <f t="shared" si="0"/>
        <v>8.0698799999999995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8.4219160926737615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0.35203609267376201</v>
      </c>
      <c r="BB28">
        <f t="shared" si="0"/>
        <v>8.0698799999999995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8.4219160926737615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0.35203609267376201</v>
      </c>
      <c r="BB29">
        <f t="shared" si="0"/>
        <v>8.0698799999999995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8.4219160926737615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0.35203609267376201</v>
      </c>
      <c r="BB30">
        <f t="shared" si="0"/>
        <v>8.0698799999999995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8.4219160926737615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0.35203609267376201</v>
      </c>
      <c r="BB31">
        <f t="shared" si="0"/>
        <v>8.0698799999999995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8.4219160926737615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0.35203609267376201</v>
      </c>
      <c r="BB32">
        <f t="shared" si="0"/>
        <v>8.0698799999999995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8.4219160926737615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0.35203609267376201</v>
      </c>
      <c r="BB33">
        <f t="shared" si="0"/>
        <v>8.0698799999999995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8.4219160926737615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0.35203609267376201</v>
      </c>
      <c r="BB34">
        <f t="shared" si="0"/>
        <v>8.0698799999999995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8.4219160926737615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0.35203609267376201</v>
      </c>
      <c r="BB35">
        <f t="shared" si="0"/>
        <v>8.0698799999999995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8.4219160926737615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0.35203609267376201</v>
      </c>
      <c r="BB36">
        <f t="shared" si="0"/>
        <v>8.0698799999999995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8.4219160926737615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0.35203609267376201</v>
      </c>
      <c r="BB37">
        <f t="shared" si="0"/>
        <v>8.0698799999999995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8.4219160926737615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0.35203609267376201</v>
      </c>
      <c r="BB38">
        <f t="shared" si="0"/>
        <v>8.0698799999999995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8.4219160926737615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0.35203609267376201</v>
      </c>
      <c r="BB39">
        <f t="shared" si="0"/>
        <v>8.0698799999999995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8.4219160926737615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0.35203609267376201</v>
      </c>
      <c r="BB40">
        <f t="shared" si="0"/>
        <v>8.0698799999999995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8.4219160926737615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0.35203609267376201</v>
      </c>
      <c r="BB41">
        <f t="shared" si="0"/>
        <v>8.0698799999999995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8.4219160926737615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0.35203609267376201</v>
      </c>
      <c r="BB42">
        <f t="shared" si="0"/>
        <v>8.0698799999999995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8.4219160926737615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0.35203609267376201</v>
      </c>
      <c r="BB43">
        <f t="shared" si="0"/>
        <v>8.0698799999999995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8.4219160926737615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0.35203609267376201</v>
      </c>
      <c r="BB44">
        <f t="shared" si="0"/>
        <v>8.0698799999999995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8.4219160926737615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0.35203609267376201</v>
      </c>
      <c r="BB45">
        <f t="shared" si="0"/>
        <v>8.0698799999999995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8.4219160926737615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0.35203609267376201</v>
      </c>
      <c r="BB46">
        <f t="shared" si="0"/>
        <v>8.0698799999999995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8.4219160926737615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0.35203609267376201</v>
      </c>
      <c r="BB47">
        <f t="shared" si="0"/>
        <v>8.0698799999999995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8.4219160926737615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0.35203609267376201</v>
      </c>
      <c r="BB48">
        <f t="shared" si="0"/>
        <v>8.0698799999999995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9.9057774994781873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0.41406149947818705</v>
      </c>
      <c r="BB49">
        <f t="shared" si="0"/>
        <v>9.4917160000000003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9.9057774994781873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0.41406149947818705</v>
      </c>
      <c r="BB50">
        <f t="shared" si="0"/>
        <v>9.4917160000000003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12.392247964934251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0.51799596493425071</v>
      </c>
      <c r="BB51">
        <f t="shared" si="0"/>
        <v>11.874252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12.392247964934251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0.51799596493425071</v>
      </c>
      <c r="BB52">
        <f t="shared" si="0"/>
        <v>11.874252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12.392247964934251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0.51799596493425071</v>
      </c>
      <c r="BB53">
        <f t="shared" si="0"/>
        <v>11.874252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12.392247964934251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0.51799596493425071</v>
      </c>
      <c r="BB54">
        <f t="shared" si="0"/>
        <v>11.874252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12.392247964934251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0.51799596493425071</v>
      </c>
      <c r="BB55">
        <f t="shared" si="0"/>
        <v>11.874252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12.392247964934251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0.51799596493425071</v>
      </c>
      <c r="BB56">
        <f t="shared" si="0"/>
        <v>11.874252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12.392247964934251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0.51799596493425071</v>
      </c>
      <c r="BB57">
        <f t="shared" si="0"/>
        <v>11.874252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12.392247964934251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0.51799596493425071</v>
      </c>
      <c r="BB58">
        <f t="shared" si="0"/>
        <v>11.874252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12.392247964934251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0.51799596493425071</v>
      </c>
      <c r="BB59">
        <f t="shared" si="0"/>
        <v>11.874252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12.392247964934251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0.51799596493425071</v>
      </c>
      <c r="BB60">
        <f t="shared" si="0"/>
        <v>11.874252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12.392247964934251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0.51799596493425071</v>
      </c>
      <c r="BB61">
        <f t="shared" si="0"/>
        <v>11.874252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12.392247964934251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0.51799596493425071</v>
      </c>
      <c r="BB62">
        <f t="shared" si="0"/>
        <v>11.874252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12.392247964934251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0.51799596493425071</v>
      </c>
      <c r="BB63">
        <f t="shared" si="0"/>
        <v>11.874252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12.392247964934251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0.51799596493425071</v>
      </c>
      <c r="BB64">
        <f t="shared" si="0"/>
        <v>11.874252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13.69210290127322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0.57232990127321948</v>
      </c>
      <c r="BB65">
        <f t="shared" si="0"/>
        <v>13.119773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14.036526821122937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0.58672682112293728</v>
      </c>
      <c r="BB66">
        <f t="shared" si="0"/>
        <v>13.4498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14.036526821122937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0.58672682112293728</v>
      </c>
      <c r="BB67">
        <f t="shared" si="0"/>
        <v>13.4498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14.036526821122937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0.58672682112293728</v>
      </c>
      <c r="BB68">
        <f t="shared" ref="BB68:BB99" si="1">SUM(B68:AZ68)-BA68</f>
        <v>13.4498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14.036526821122937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0.58672682112293728</v>
      </c>
      <c r="BB69">
        <f t="shared" si="1"/>
        <v>13.4498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14.036526821122937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0.58672682112293728</v>
      </c>
      <c r="BB70">
        <f t="shared" si="1"/>
        <v>13.4498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14.036526821122937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0.58672682112293728</v>
      </c>
      <c r="BB71">
        <f t="shared" si="1"/>
        <v>13.4498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14.036526821122937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0.58672682112293728</v>
      </c>
      <c r="BB72">
        <f t="shared" si="1"/>
        <v>13.4498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14.036526821122937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0.58672682112293728</v>
      </c>
      <c r="BB73">
        <f t="shared" si="1"/>
        <v>13.4498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14.036526821122937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0.58672682112293728</v>
      </c>
      <c r="BB74">
        <f t="shared" si="1"/>
        <v>13.4498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14.036526821122937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0.58672682112293728</v>
      </c>
      <c r="BB75">
        <f t="shared" si="1"/>
        <v>13.4498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14.036526821122937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0.58672682112293728</v>
      </c>
      <c r="BB76">
        <f t="shared" si="1"/>
        <v>13.4498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14.036526821122937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0.58672682112293728</v>
      </c>
      <c r="BB77">
        <f t="shared" si="1"/>
        <v>13.4498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14.036526821122937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0.58672682112293728</v>
      </c>
      <c r="BB78">
        <f t="shared" si="1"/>
        <v>13.4498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14.036526821122937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0.58672682112293728</v>
      </c>
      <c r="BB79">
        <f t="shared" si="1"/>
        <v>13.4498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14.036526821122937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0.58672682112293728</v>
      </c>
      <c r="BB80">
        <f t="shared" si="1"/>
        <v>13.4498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14.036526821122937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0.58672682112293728</v>
      </c>
      <c r="BB81">
        <f t="shared" si="1"/>
        <v>13.4498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14.036526821122937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0.58672682112293728</v>
      </c>
      <c r="BB82">
        <f t="shared" si="1"/>
        <v>13.4498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14.036526821122937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0.58672682112293728</v>
      </c>
      <c r="BB83">
        <f t="shared" si="1"/>
        <v>13.4498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14.036526821122937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0.58672682112293728</v>
      </c>
      <c r="BB84">
        <f t="shared" si="1"/>
        <v>13.4498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14.036526821122937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0.58672682112293728</v>
      </c>
      <c r="BB85">
        <f t="shared" si="1"/>
        <v>13.4498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14.036526821122937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0.58672682112293728</v>
      </c>
      <c r="BB86">
        <f t="shared" si="1"/>
        <v>13.4498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14.036526821122937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0.58672682112293728</v>
      </c>
      <c r="BB87">
        <f t="shared" si="1"/>
        <v>13.4498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14.036526821122937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0.58672682112293728</v>
      </c>
      <c r="BB88">
        <f t="shared" si="1"/>
        <v>13.4498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11.279351909830931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0.47147690983093149</v>
      </c>
      <c r="BB89">
        <f t="shared" si="1"/>
        <v>10.807874999999999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11.279351909830931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0.47147690983093149</v>
      </c>
      <c r="BB90">
        <f t="shared" si="1"/>
        <v>10.807874999999999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11.279351909830931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0.47147690983093149</v>
      </c>
      <c r="BB91">
        <f t="shared" si="1"/>
        <v>10.807874999999999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11.279351909830931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0.47147690983093149</v>
      </c>
      <c r="BB92">
        <f t="shared" si="1"/>
        <v>10.807874999999999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11.279351909830931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0.47147690983093149</v>
      </c>
      <c r="BB93">
        <f t="shared" si="1"/>
        <v>10.807874999999999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11.279351909830931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0.47147690983093149</v>
      </c>
      <c r="BB94">
        <f t="shared" si="1"/>
        <v>10.807874999999999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11.279351909830931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0.47147690983093149</v>
      </c>
      <c r="BB95">
        <f t="shared" si="1"/>
        <v>10.807874999999999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11.279351909830931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0.47147690983093149</v>
      </c>
      <c r="BB96">
        <f t="shared" si="1"/>
        <v>10.807874999999999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11.279351909830931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0.47147690983093149</v>
      </c>
      <c r="BB97">
        <f t="shared" si="1"/>
        <v>10.807874999999999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11.279351909830931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0.47147690983093149</v>
      </c>
      <c r="BB98">
        <f t="shared" si="1"/>
        <v>10.807874999999999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0.26153871190774364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1.093231815774366E-2</v>
      </c>
      <c r="BB99">
        <f t="shared" si="1"/>
        <v>0.25060639374999999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495.1</v>
      </c>
      <c r="L3" s="216">
        <v>18.399999999999999</v>
      </c>
      <c r="M3" s="216">
        <v>63.88</v>
      </c>
      <c r="N3" s="216">
        <v>52.73</v>
      </c>
      <c r="O3" s="216">
        <v>73.61</v>
      </c>
      <c r="P3" s="216">
        <v>31.74</v>
      </c>
      <c r="Q3" s="216">
        <v>9.4</v>
      </c>
      <c r="R3" s="216">
        <v>19.18</v>
      </c>
      <c r="S3" s="216">
        <v>11.78</v>
      </c>
      <c r="T3" s="216">
        <v>1.61</v>
      </c>
      <c r="U3" s="216">
        <v>49.73</v>
      </c>
      <c r="V3" s="216">
        <v>8.74</v>
      </c>
      <c r="W3" s="216">
        <v>18.440000000000001</v>
      </c>
      <c r="X3" s="216">
        <v>62.24</v>
      </c>
      <c r="Y3" s="216">
        <v>0</v>
      </c>
      <c r="Z3" s="216">
        <v>58.72</v>
      </c>
      <c r="AA3" s="216">
        <v>33.299999999999997</v>
      </c>
      <c r="AB3" s="216">
        <v>0</v>
      </c>
      <c r="AC3" s="216">
        <v>14.12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18.68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495.1</v>
      </c>
      <c r="L4" s="216">
        <v>18.399999999999999</v>
      </c>
      <c r="M4" s="216">
        <v>63.88</v>
      </c>
      <c r="N4" s="216">
        <v>52.73</v>
      </c>
      <c r="O4" s="216">
        <v>73.61</v>
      </c>
      <c r="P4" s="216">
        <v>31.74</v>
      </c>
      <c r="Q4" s="216">
        <v>9.4</v>
      </c>
      <c r="R4" s="216">
        <v>19.18</v>
      </c>
      <c r="S4" s="216">
        <v>11.78</v>
      </c>
      <c r="T4" s="216">
        <v>1.61</v>
      </c>
      <c r="U4" s="216">
        <v>49.73</v>
      </c>
      <c r="V4" s="216">
        <v>8.74</v>
      </c>
      <c r="W4" s="216">
        <v>18.440000000000001</v>
      </c>
      <c r="X4" s="216">
        <v>62.24</v>
      </c>
      <c r="Y4" s="216">
        <v>0</v>
      </c>
      <c r="Z4" s="216">
        <v>58.72</v>
      </c>
      <c r="AA4" s="216">
        <v>33.299999999999997</v>
      </c>
      <c r="AB4" s="216">
        <v>0</v>
      </c>
      <c r="AC4" s="216">
        <v>14.12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12.45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495.1</v>
      </c>
      <c r="L5" s="216">
        <v>18.399999999999999</v>
      </c>
      <c r="M5" s="216">
        <v>63.88</v>
      </c>
      <c r="N5" s="216">
        <v>52.73</v>
      </c>
      <c r="O5" s="216">
        <v>73.61</v>
      </c>
      <c r="P5" s="216">
        <v>31.74</v>
      </c>
      <c r="Q5" s="216">
        <v>9.4</v>
      </c>
      <c r="R5" s="216">
        <v>19.18</v>
      </c>
      <c r="S5" s="216">
        <v>11.78</v>
      </c>
      <c r="T5" s="216">
        <v>1.61</v>
      </c>
      <c r="U5" s="216">
        <v>49.73</v>
      </c>
      <c r="V5" s="216">
        <v>8.74</v>
      </c>
      <c r="W5" s="216">
        <v>18.440000000000001</v>
      </c>
      <c r="X5" s="216">
        <v>62.24</v>
      </c>
      <c r="Y5" s="216">
        <v>0</v>
      </c>
      <c r="Z5" s="216">
        <v>58.72</v>
      </c>
      <c r="AA5" s="216">
        <v>33.299999999999997</v>
      </c>
      <c r="AB5" s="216">
        <v>0</v>
      </c>
      <c r="AC5" s="216">
        <v>9.65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24.9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495.1</v>
      </c>
      <c r="L6" s="216">
        <v>18.399999999999999</v>
      </c>
      <c r="M6" s="216">
        <v>63.88</v>
      </c>
      <c r="N6" s="216">
        <v>52.73</v>
      </c>
      <c r="O6" s="216">
        <v>73.61</v>
      </c>
      <c r="P6" s="216">
        <v>31.74</v>
      </c>
      <c r="Q6" s="216">
        <v>9.4</v>
      </c>
      <c r="R6" s="216">
        <v>19.18</v>
      </c>
      <c r="S6" s="216">
        <v>11.78</v>
      </c>
      <c r="T6" s="216">
        <v>1.61</v>
      </c>
      <c r="U6" s="216">
        <v>49.73</v>
      </c>
      <c r="V6" s="216">
        <v>8.74</v>
      </c>
      <c r="W6" s="216">
        <v>18.440000000000001</v>
      </c>
      <c r="X6" s="216">
        <v>62.24</v>
      </c>
      <c r="Y6" s="216">
        <v>0</v>
      </c>
      <c r="Z6" s="216">
        <v>58.72</v>
      </c>
      <c r="AA6" s="216">
        <v>33.299999999999997</v>
      </c>
      <c r="AB6" s="216">
        <v>0</v>
      </c>
      <c r="AC6" s="216">
        <v>9.65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24.9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495.1</v>
      </c>
      <c r="L7" s="216">
        <v>18.399999999999999</v>
      </c>
      <c r="M7" s="216">
        <v>63.88</v>
      </c>
      <c r="N7" s="216">
        <v>52.73</v>
      </c>
      <c r="O7" s="216">
        <v>73.61</v>
      </c>
      <c r="P7" s="216">
        <v>31.74</v>
      </c>
      <c r="Q7" s="216">
        <v>9.4</v>
      </c>
      <c r="R7" s="216">
        <v>19.18</v>
      </c>
      <c r="S7" s="216">
        <v>11.78</v>
      </c>
      <c r="T7" s="216">
        <v>1.61</v>
      </c>
      <c r="U7" s="216">
        <v>49.73</v>
      </c>
      <c r="V7" s="216">
        <v>8.74</v>
      </c>
      <c r="W7" s="216">
        <v>18.440000000000001</v>
      </c>
      <c r="X7" s="216">
        <v>62.24</v>
      </c>
      <c r="Y7" s="216">
        <v>0</v>
      </c>
      <c r="Z7" s="216">
        <v>58.72</v>
      </c>
      <c r="AA7" s="216">
        <v>33.299999999999997</v>
      </c>
      <c r="AB7" s="216">
        <v>0</v>
      </c>
      <c r="AC7" s="216">
        <v>9.4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43.58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495.1</v>
      </c>
      <c r="L8" s="216">
        <v>18.399999999999999</v>
      </c>
      <c r="M8" s="216">
        <v>63.88</v>
      </c>
      <c r="N8" s="216">
        <v>52.73</v>
      </c>
      <c r="O8" s="216">
        <v>73.61</v>
      </c>
      <c r="P8" s="216">
        <v>31.74</v>
      </c>
      <c r="Q8" s="216">
        <v>9.4</v>
      </c>
      <c r="R8" s="216">
        <v>19.18</v>
      </c>
      <c r="S8" s="216">
        <v>11.78</v>
      </c>
      <c r="T8" s="216">
        <v>1.61</v>
      </c>
      <c r="U8" s="216">
        <v>49.73</v>
      </c>
      <c r="V8" s="216">
        <v>8.74</v>
      </c>
      <c r="W8" s="216">
        <v>18.440000000000001</v>
      </c>
      <c r="X8" s="216">
        <v>62.24</v>
      </c>
      <c r="Y8" s="216">
        <v>0</v>
      </c>
      <c r="Z8" s="216">
        <v>58.72</v>
      </c>
      <c r="AA8" s="216">
        <v>33.299999999999997</v>
      </c>
      <c r="AB8" s="216">
        <v>0</v>
      </c>
      <c r="AC8" s="216">
        <v>9.4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56.03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495.1</v>
      </c>
      <c r="L9" s="216">
        <v>18.399999999999999</v>
      </c>
      <c r="M9" s="216">
        <v>63.88</v>
      </c>
      <c r="N9" s="216">
        <v>52.73</v>
      </c>
      <c r="O9" s="216">
        <v>73.61</v>
      </c>
      <c r="P9" s="216">
        <v>31.74</v>
      </c>
      <c r="Q9" s="216">
        <v>9.4</v>
      </c>
      <c r="R9" s="216">
        <v>19.18</v>
      </c>
      <c r="S9" s="216">
        <v>11.78</v>
      </c>
      <c r="T9" s="216">
        <v>1.61</v>
      </c>
      <c r="U9" s="216">
        <v>49.73</v>
      </c>
      <c r="V9" s="216">
        <v>8.74</v>
      </c>
      <c r="W9" s="216">
        <v>18.95</v>
      </c>
      <c r="X9" s="216">
        <v>62.24</v>
      </c>
      <c r="Y9" s="216">
        <v>0</v>
      </c>
      <c r="Z9" s="216">
        <v>58.72</v>
      </c>
      <c r="AA9" s="216">
        <v>33.299999999999997</v>
      </c>
      <c r="AB9" s="216">
        <v>0</v>
      </c>
      <c r="AC9" s="216">
        <v>9.4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84.05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495.1</v>
      </c>
      <c r="L10" s="216">
        <v>18.399999999999999</v>
      </c>
      <c r="M10" s="216">
        <v>63.88</v>
      </c>
      <c r="N10" s="216">
        <v>52.73</v>
      </c>
      <c r="O10" s="216">
        <v>73.61</v>
      </c>
      <c r="P10" s="216">
        <v>31.74</v>
      </c>
      <c r="Q10" s="216">
        <v>9.4</v>
      </c>
      <c r="R10" s="216">
        <v>19.18</v>
      </c>
      <c r="S10" s="216">
        <v>11.78</v>
      </c>
      <c r="T10" s="216">
        <v>1.61</v>
      </c>
      <c r="U10" s="216">
        <v>49.73</v>
      </c>
      <c r="V10" s="216">
        <v>8.74</v>
      </c>
      <c r="W10" s="216">
        <v>18.95</v>
      </c>
      <c r="X10" s="216">
        <v>62.24</v>
      </c>
      <c r="Y10" s="216">
        <v>0</v>
      </c>
      <c r="Z10" s="216">
        <v>58.72</v>
      </c>
      <c r="AA10" s="216">
        <v>33.299999999999997</v>
      </c>
      <c r="AB10" s="216">
        <v>0</v>
      </c>
      <c r="AC10" s="216">
        <v>9.4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84.05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495.1</v>
      </c>
      <c r="L11" s="216">
        <v>18.399999999999999</v>
      </c>
      <c r="M11" s="216">
        <v>63.88</v>
      </c>
      <c r="N11" s="216">
        <v>52.73</v>
      </c>
      <c r="O11" s="216">
        <v>73.61</v>
      </c>
      <c r="P11" s="216">
        <v>31.74</v>
      </c>
      <c r="Q11" s="216">
        <v>9.4</v>
      </c>
      <c r="R11" s="216">
        <v>19.18</v>
      </c>
      <c r="S11" s="216">
        <v>11.78</v>
      </c>
      <c r="T11" s="216">
        <v>1.61</v>
      </c>
      <c r="U11" s="216">
        <v>49.73</v>
      </c>
      <c r="V11" s="216">
        <v>8.74</v>
      </c>
      <c r="W11" s="216">
        <v>19.579999999999998</v>
      </c>
      <c r="X11" s="216">
        <v>62.24</v>
      </c>
      <c r="Y11" s="216">
        <v>0</v>
      </c>
      <c r="Z11" s="216">
        <v>58.72</v>
      </c>
      <c r="AA11" s="216">
        <v>33.299999999999997</v>
      </c>
      <c r="AB11" s="216">
        <v>0</v>
      </c>
      <c r="AC11" s="216">
        <v>14.12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84.05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495.1</v>
      </c>
      <c r="L12" s="216">
        <v>18.399999999999999</v>
      </c>
      <c r="M12" s="216">
        <v>63.88</v>
      </c>
      <c r="N12" s="216">
        <v>52.73</v>
      </c>
      <c r="O12" s="216">
        <v>73.61</v>
      </c>
      <c r="P12" s="216">
        <v>31.74</v>
      </c>
      <c r="Q12" s="216">
        <v>9.4</v>
      </c>
      <c r="R12" s="216">
        <v>19.18</v>
      </c>
      <c r="S12" s="216">
        <v>11.78</v>
      </c>
      <c r="T12" s="216">
        <v>1.61</v>
      </c>
      <c r="U12" s="216">
        <v>49.73</v>
      </c>
      <c r="V12" s="216">
        <v>8.74</v>
      </c>
      <c r="W12" s="216">
        <v>19.579999999999998</v>
      </c>
      <c r="X12" s="216">
        <v>62.24</v>
      </c>
      <c r="Y12" s="216">
        <v>0</v>
      </c>
      <c r="Z12" s="216">
        <v>58.72</v>
      </c>
      <c r="AA12" s="216">
        <v>33.299999999999997</v>
      </c>
      <c r="AB12" s="216">
        <v>0</v>
      </c>
      <c r="AC12" s="216">
        <v>14.12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84.05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495.1</v>
      </c>
      <c r="L13" s="216">
        <v>18.399999999999999</v>
      </c>
      <c r="M13" s="216">
        <v>63.88</v>
      </c>
      <c r="N13" s="216">
        <v>52.73</v>
      </c>
      <c r="O13" s="216">
        <v>73.61</v>
      </c>
      <c r="P13" s="216">
        <v>31.74</v>
      </c>
      <c r="Q13" s="216">
        <v>9.4</v>
      </c>
      <c r="R13" s="216">
        <v>19.18</v>
      </c>
      <c r="S13" s="216">
        <v>11.78</v>
      </c>
      <c r="T13" s="216">
        <v>1.61</v>
      </c>
      <c r="U13" s="216">
        <v>49.73</v>
      </c>
      <c r="V13" s="216">
        <v>8.74</v>
      </c>
      <c r="W13" s="216">
        <v>19.579999999999998</v>
      </c>
      <c r="X13" s="216">
        <v>62.24</v>
      </c>
      <c r="Y13" s="216">
        <v>0</v>
      </c>
      <c r="Z13" s="216">
        <v>58.72</v>
      </c>
      <c r="AA13" s="216">
        <v>33.299999999999997</v>
      </c>
      <c r="AB13" s="216">
        <v>0</v>
      </c>
      <c r="AC13" s="216">
        <v>14.12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84.05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495.1</v>
      </c>
      <c r="L14" s="216">
        <v>18.399999999999999</v>
      </c>
      <c r="M14" s="216">
        <v>63.88</v>
      </c>
      <c r="N14" s="216">
        <v>52.73</v>
      </c>
      <c r="O14" s="216">
        <v>73.61</v>
      </c>
      <c r="P14" s="216">
        <v>31.74</v>
      </c>
      <c r="Q14" s="216">
        <v>9.4</v>
      </c>
      <c r="R14" s="216">
        <v>19.18</v>
      </c>
      <c r="S14" s="216">
        <v>11.78</v>
      </c>
      <c r="T14" s="216">
        <v>1.61</v>
      </c>
      <c r="U14" s="216">
        <v>49.73</v>
      </c>
      <c r="V14" s="216">
        <v>8.74</v>
      </c>
      <c r="W14" s="216">
        <v>19.579999999999998</v>
      </c>
      <c r="X14" s="216">
        <v>62.24</v>
      </c>
      <c r="Y14" s="216">
        <v>0</v>
      </c>
      <c r="Z14" s="216">
        <v>58.72</v>
      </c>
      <c r="AA14" s="216">
        <v>33.299999999999997</v>
      </c>
      <c r="AB14" s="216">
        <v>0</v>
      </c>
      <c r="AC14" s="216">
        <v>14.12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84.05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384.28</v>
      </c>
      <c r="L15" s="216">
        <v>18.399999999999999</v>
      </c>
      <c r="M15" s="216">
        <v>63.88</v>
      </c>
      <c r="N15" s="216">
        <v>52.73</v>
      </c>
      <c r="O15" s="216">
        <v>73.61</v>
      </c>
      <c r="P15" s="216">
        <v>31.74</v>
      </c>
      <c r="Q15" s="216">
        <v>9.4</v>
      </c>
      <c r="R15" s="216">
        <v>19.18</v>
      </c>
      <c r="S15" s="216">
        <v>11.78</v>
      </c>
      <c r="T15" s="216">
        <v>1.61</v>
      </c>
      <c r="U15" s="216">
        <v>49.73</v>
      </c>
      <c r="V15" s="216">
        <v>8.74</v>
      </c>
      <c r="W15" s="216">
        <v>19.579999999999998</v>
      </c>
      <c r="X15" s="216">
        <v>62.24</v>
      </c>
      <c r="Y15" s="216">
        <v>0</v>
      </c>
      <c r="Z15" s="216">
        <v>58.72</v>
      </c>
      <c r="AA15" s="216">
        <v>33.299999999999997</v>
      </c>
      <c r="AB15" s="216">
        <v>0</v>
      </c>
      <c r="AC15" s="216">
        <v>14.12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84.05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384.28</v>
      </c>
      <c r="L16" s="216">
        <v>18.399999999999999</v>
      </c>
      <c r="M16" s="216">
        <v>63.88</v>
      </c>
      <c r="N16" s="216">
        <v>52.73</v>
      </c>
      <c r="O16" s="216">
        <v>73.61</v>
      </c>
      <c r="P16" s="216">
        <v>31.74</v>
      </c>
      <c r="Q16" s="216">
        <v>9.4</v>
      </c>
      <c r="R16" s="216">
        <v>19.18</v>
      </c>
      <c r="S16" s="216">
        <v>11.78</v>
      </c>
      <c r="T16" s="216">
        <v>1.61</v>
      </c>
      <c r="U16" s="216">
        <v>49.73</v>
      </c>
      <c r="V16" s="216">
        <v>8.74</v>
      </c>
      <c r="W16" s="216">
        <v>19.579999999999998</v>
      </c>
      <c r="X16" s="216">
        <v>62.24</v>
      </c>
      <c r="Y16" s="216">
        <v>0</v>
      </c>
      <c r="Z16" s="216">
        <v>58.72</v>
      </c>
      <c r="AA16" s="216">
        <v>33.299999999999997</v>
      </c>
      <c r="AB16" s="216">
        <v>0</v>
      </c>
      <c r="AC16" s="216">
        <v>14.12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84.05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384.28</v>
      </c>
      <c r="L17" s="216">
        <v>18.399999999999999</v>
      </c>
      <c r="M17" s="216">
        <v>63.88</v>
      </c>
      <c r="N17" s="216">
        <v>52.73</v>
      </c>
      <c r="O17" s="216">
        <v>73.61</v>
      </c>
      <c r="P17" s="216">
        <v>31.74</v>
      </c>
      <c r="Q17" s="216">
        <v>9.4</v>
      </c>
      <c r="R17" s="216">
        <v>19.18</v>
      </c>
      <c r="S17" s="216">
        <v>11.78</v>
      </c>
      <c r="T17" s="216">
        <v>1.61</v>
      </c>
      <c r="U17" s="216">
        <v>49.73</v>
      </c>
      <c r="V17" s="216">
        <v>8.74</v>
      </c>
      <c r="W17" s="216">
        <v>19.579999999999998</v>
      </c>
      <c r="X17" s="216">
        <v>62.24</v>
      </c>
      <c r="Y17" s="216">
        <v>0</v>
      </c>
      <c r="Z17" s="216">
        <v>58.72</v>
      </c>
      <c r="AA17" s="216">
        <v>33.299999999999997</v>
      </c>
      <c r="AB17" s="216">
        <v>0</v>
      </c>
      <c r="AC17" s="216">
        <v>14.12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84.05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384.28</v>
      </c>
      <c r="L18" s="216">
        <v>18.399999999999999</v>
      </c>
      <c r="M18" s="216">
        <v>63.88</v>
      </c>
      <c r="N18" s="216">
        <v>52.73</v>
      </c>
      <c r="O18" s="216">
        <v>73.61</v>
      </c>
      <c r="P18" s="216">
        <v>31.74</v>
      </c>
      <c r="Q18" s="216">
        <v>9.4</v>
      </c>
      <c r="R18" s="216">
        <v>19.18</v>
      </c>
      <c r="S18" s="216">
        <v>11.78</v>
      </c>
      <c r="T18" s="216">
        <v>1.61</v>
      </c>
      <c r="U18" s="216">
        <v>49.73</v>
      </c>
      <c r="V18" s="216">
        <v>8.74</v>
      </c>
      <c r="W18" s="216">
        <v>19.579999999999998</v>
      </c>
      <c r="X18" s="216">
        <v>62.24</v>
      </c>
      <c r="Y18" s="216">
        <v>0</v>
      </c>
      <c r="Z18" s="216">
        <v>58.72</v>
      </c>
      <c r="AA18" s="216">
        <v>33.299999999999997</v>
      </c>
      <c r="AB18" s="216">
        <v>0</v>
      </c>
      <c r="AC18" s="216">
        <v>14.12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84.05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384.28</v>
      </c>
      <c r="L19" s="216">
        <v>18.399999999999999</v>
      </c>
      <c r="M19" s="216">
        <v>63.88</v>
      </c>
      <c r="N19" s="216">
        <v>52.73</v>
      </c>
      <c r="O19" s="216">
        <v>73.61</v>
      </c>
      <c r="P19" s="216">
        <v>31.74</v>
      </c>
      <c r="Q19" s="216">
        <v>9.4</v>
      </c>
      <c r="R19" s="216">
        <v>19.18</v>
      </c>
      <c r="S19" s="216">
        <v>11.78</v>
      </c>
      <c r="T19" s="216">
        <v>1.61</v>
      </c>
      <c r="U19" s="216">
        <v>49.73</v>
      </c>
      <c r="V19" s="216">
        <v>8.74</v>
      </c>
      <c r="W19" s="216">
        <v>19.579999999999998</v>
      </c>
      <c r="X19" s="216">
        <v>62.24</v>
      </c>
      <c r="Y19" s="216">
        <v>0</v>
      </c>
      <c r="Z19" s="216">
        <v>58.72</v>
      </c>
      <c r="AA19" s="216">
        <v>33.299999999999997</v>
      </c>
      <c r="AB19" s="216">
        <v>0</v>
      </c>
      <c r="AC19" s="216">
        <v>14.12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84.05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384.28</v>
      </c>
      <c r="L20" s="216">
        <v>18.399999999999999</v>
      </c>
      <c r="M20" s="216">
        <v>63.88</v>
      </c>
      <c r="N20" s="216">
        <v>52.73</v>
      </c>
      <c r="O20" s="216">
        <v>73.61</v>
      </c>
      <c r="P20" s="216">
        <v>31.74</v>
      </c>
      <c r="Q20" s="216">
        <v>9.4</v>
      </c>
      <c r="R20" s="216">
        <v>19.18</v>
      </c>
      <c r="S20" s="216">
        <v>11.78</v>
      </c>
      <c r="T20" s="216">
        <v>1.61</v>
      </c>
      <c r="U20" s="216">
        <v>49.73</v>
      </c>
      <c r="V20" s="216">
        <v>8.74</v>
      </c>
      <c r="W20" s="216">
        <v>19.579999999999998</v>
      </c>
      <c r="X20" s="216">
        <v>62.24</v>
      </c>
      <c r="Y20" s="216">
        <v>0</v>
      </c>
      <c r="Z20" s="216">
        <v>58.72</v>
      </c>
      <c r="AA20" s="216">
        <v>33.299999999999997</v>
      </c>
      <c r="AB20" s="216">
        <v>0</v>
      </c>
      <c r="AC20" s="216">
        <v>14.12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84.05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384.28</v>
      </c>
      <c r="L21" s="216">
        <v>18.399999999999999</v>
      </c>
      <c r="M21" s="216">
        <v>63.88</v>
      </c>
      <c r="N21" s="216">
        <v>52.73</v>
      </c>
      <c r="O21" s="216">
        <v>73.61</v>
      </c>
      <c r="P21" s="216">
        <v>31.74</v>
      </c>
      <c r="Q21" s="216">
        <v>9.4</v>
      </c>
      <c r="R21" s="216">
        <v>19.18</v>
      </c>
      <c r="S21" s="216">
        <v>11.78</v>
      </c>
      <c r="T21" s="216">
        <v>1.61</v>
      </c>
      <c r="U21" s="216">
        <v>49.73</v>
      </c>
      <c r="V21" s="216">
        <v>8.74</v>
      </c>
      <c r="W21" s="216">
        <v>19.579999999999998</v>
      </c>
      <c r="X21" s="216">
        <v>62.24</v>
      </c>
      <c r="Y21" s="216">
        <v>0</v>
      </c>
      <c r="Z21" s="216">
        <v>58.72</v>
      </c>
      <c r="AA21" s="216">
        <v>33.299999999999997</v>
      </c>
      <c r="AB21" s="216">
        <v>0</v>
      </c>
      <c r="AC21" s="216">
        <v>14.12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84.05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384.28</v>
      </c>
      <c r="L22" s="216">
        <v>18.399999999999999</v>
      </c>
      <c r="M22" s="216">
        <v>63.88</v>
      </c>
      <c r="N22" s="216">
        <v>52.73</v>
      </c>
      <c r="O22" s="216">
        <v>73.61</v>
      </c>
      <c r="P22" s="216">
        <v>31.74</v>
      </c>
      <c r="Q22" s="216">
        <v>9.4</v>
      </c>
      <c r="R22" s="216">
        <v>19.18</v>
      </c>
      <c r="S22" s="216">
        <v>11.78</v>
      </c>
      <c r="T22" s="216">
        <v>1.61</v>
      </c>
      <c r="U22" s="216">
        <v>49.73</v>
      </c>
      <c r="V22" s="216">
        <v>8.74</v>
      </c>
      <c r="W22" s="216">
        <v>19.579999999999998</v>
      </c>
      <c r="X22" s="216">
        <v>62.24</v>
      </c>
      <c r="Y22" s="216">
        <v>0</v>
      </c>
      <c r="Z22" s="216">
        <v>58.72</v>
      </c>
      <c r="AA22" s="216">
        <v>33.299999999999997</v>
      </c>
      <c r="AB22" s="216">
        <v>0</v>
      </c>
      <c r="AC22" s="216">
        <v>14.12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84.05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384.28</v>
      </c>
      <c r="L23" s="216">
        <v>18.399999999999999</v>
      </c>
      <c r="M23" s="216">
        <v>63.88</v>
      </c>
      <c r="N23" s="216">
        <v>52.73</v>
      </c>
      <c r="O23" s="216">
        <v>73.61</v>
      </c>
      <c r="P23" s="216">
        <v>31.74</v>
      </c>
      <c r="Q23" s="216">
        <v>9.4</v>
      </c>
      <c r="R23" s="216">
        <v>19.18</v>
      </c>
      <c r="S23" s="216">
        <v>11.78</v>
      </c>
      <c r="T23" s="216">
        <v>1.61</v>
      </c>
      <c r="U23" s="216">
        <v>49.73</v>
      </c>
      <c r="V23" s="216">
        <v>8.74</v>
      </c>
      <c r="W23" s="216">
        <v>19.579999999999998</v>
      </c>
      <c r="X23" s="216">
        <v>62.24</v>
      </c>
      <c r="Y23" s="216">
        <v>0</v>
      </c>
      <c r="Z23" s="216">
        <v>58.72</v>
      </c>
      <c r="AA23" s="216">
        <v>33.299999999999997</v>
      </c>
      <c r="AB23" s="216">
        <v>0</v>
      </c>
      <c r="AC23" s="216">
        <v>14.12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84.05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384.28</v>
      </c>
      <c r="L24" s="216">
        <v>18.399999999999999</v>
      </c>
      <c r="M24" s="216">
        <v>63.88</v>
      </c>
      <c r="N24" s="216">
        <v>52.73</v>
      </c>
      <c r="O24" s="216">
        <v>73.61</v>
      </c>
      <c r="P24" s="216">
        <v>31.74</v>
      </c>
      <c r="Q24" s="216">
        <v>9.4</v>
      </c>
      <c r="R24" s="216">
        <v>19.18</v>
      </c>
      <c r="S24" s="216">
        <v>11.78</v>
      </c>
      <c r="T24" s="216">
        <v>1.61</v>
      </c>
      <c r="U24" s="216">
        <v>49.73</v>
      </c>
      <c r="V24" s="216">
        <v>8.74</v>
      </c>
      <c r="W24" s="216">
        <v>19.579999999999998</v>
      </c>
      <c r="X24" s="216">
        <v>62.24</v>
      </c>
      <c r="Y24" s="216">
        <v>0</v>
      </c>
      <c r="Z24" s="216">
        <v>58.72</v>
      </c>
      <c r="AA24" s="216">
        <v>33.299999999999997</v>
      </c>
      <c r="AB24" s="216">
        <v>0</v>
      </c>
      <c r="AC24" s="216">
        <v>14.12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84.05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384.28</v>
      </c>
      <c r="L25" s="216">
        <v>18.399999999999999</v>
      </c>
      <c r="M25" s="216">
        <v>63.88</v>
      </c>
      <c r="N25" s="216">
        <v>52.73</v>
      </c>
      <c r="O25" s="216">
        <v>73.61</v>
      </c>
      <c r="P25" s="216">
        <v>31.74</v>
      </c>
      <c r="Q25" s="216">
        <v>9.4</v>
      </c>
      <c r="R25" s="216">
        <v>19.18</v>
      </c>
      <c r="S25" s="216">
        <v>11.78</v>
      </c>
      <c r="T25" s="216">
        <v>1.61</v>
      </c>
      <c r="U25" s="216">
        <v>49.73</v>
      </c>
      <c r="V25" s="216">
        <v>8.74</v>
      </c>
      <c r="W25" s="216">
        <v>19.579999999999998</v>
      </c>
      <c r="X25" s="216">
        <v>62.24</v>
      </c>
      <c r="Y25" s="216">
        <v>0</v>
      </c>
      <c r="Z25" s="216">
        <v>58.72</v>
      </c>
      <c r="AA25" s="216">
        <v>33.299999999999997</v>
      </c>
      <c r="AB25" s="216">
        <v>0</v>
      </c>
      <c r="AC25" s="216">
        <v>14.12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84.05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384.28</v>
      </c>
      <c r="L26" s="216">
        <v>18.399999999999999</v>
      </c>
      <c r="M26" s="216">
        <v>63.88</v>
      </c>
      <c r="N26" s="216">
        <v>52.73</v>
      </c>
      <c r="O26" s="216">
        <v>73.61</v>
      </c>
      <c r="P26" s="216">
        <v>31.74</v>
      </c>
      <c r="Q26" s="216">
        <v>9.4</v>
      </c>
      <c r="R26" s="216">
        <v>19.18</v>
      </c>
      <c r="S26" s="216">
        <v>11.78</v>
      </c>
      <c r="T26" s="216">
        <v>1.61</v>
      </c>
      <c r="U26" s="216">
        <v>49.73</v>
      </c>
      <c r="V26" s="216">
        <v>8.74</v>
      </c>
      <c r="W26" s="216">
        <v>19.579999999999998</v>
      </c>
      <c r="X26" s="216">
        <v>62.24</v>
      </c>
      <c r="Y26" s="216">
        <v>0</v>
      </c>
      <c r="Z26" s="216">
        <v>58.72</v>
      </c>
      <c r="AA26" s="216">
        <v>33.299999999999997</v>
      </c>
      <c r="AB26" s="216">
        <v>0</v>
      </c>
      <c r="AC26" s="216">
        <v>14.12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84.05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384.28</v>
      </c>
      <c r="L27" s="216">
        <v>18.399999999999999</v>
      </c>
      <c r="M27" s="216">
        <v>63.88</v>
      </c>
      <c r="N27" s="216">
        <v>52.73</v>
      </c>
      <c r="O27" s="216">
        <v>73.61</v>
      </c>
      <c r="P27" s="216">
        <v>31.74</v>
      </c>
      <c r="Q27" s="216">
        <v>9.4</v>
      </c>
      <c r="R27" s="216">
        <v>19.18</v>
      </c>
      <c r="S27" s="216">
        <v>11.78</v>
      </c>
      <c r="T27" s="216">
        <v>1.61</v>
      </c>
      <c r="U27" s="216">
        <v>49.73</v>
      </c>
      <c r="V27" s="216">
        <v>8.74</v>
      </c>
      <c r="W27" s="216">
        <v>19.579999999999998</v>
      </c>
      <c r="X27" s="216">
        <v>62.24</v>
      </c>
      <c r="Y27" s="216">
        <v>0</v>
      </c>
      <c r="Z27" s="216">
        <v>58.72</v>
      </c>
      <c r="AA27" s="216">
        <v>33.299999999999997</v>
      </c>
      <c r="AB27" s="216">
        <v>0</v>
      </c>
      <c r="AC27" s="216">
        <v>14.12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84.05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6.26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384.28</v>
      </c>
      <c r="L28" s="216">
        <v>18.399999999999999</v>
      </c>
      <c r="M28" s="216">
        <v>63.88</v>
      </c>
      <c r="N28" s="216">
        <v>52.73</v>
      </c>
      <c r="O28" s="216">
        <v>73.61</v>
      </c>
      <c r="P28" s="216">
        <v>31.74</v>
      </c>
      <c r="Q28" s="216">
        <v>9.4</v>
      </c>
      <c r="R28" s="216">
        <v>19.18</v>
      </c>
      <c r="S28" s="216">
        <v>11.78</v>
      </c>
      <c r="T28" s="216">
        <v>1.61</v>
      </c>
      <c r="U28" s="216">
        <v>49.73</v>
      </c>
      <c r="V28" s="216">
        <v>8.74</v>
      </c>
      <c r="W28" s="216">
        <v>19.579999999999998</v>
      </c>
      <c r="X28" s="216">
        <v>62.24</v>
      </c>
      <c r="Y28" s="216">
        <v>0</v>
      </c>
      <c r="Z28" s="216">
        <v>58.72</v>
      </c>
      <c r="AA28" s="216">
        <v>33.299999999999997</v>
      </c>
      <c r="AB28" s="216">
        <v>0</v>
      </c>
      <c r="AC28" s="216">
        <v>14.12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84.05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7.08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384.28</v>
      </c>
      <c r="L29" s="216">
        <v>18.399999999999999</v>
      </c>
      <c r="M29" s="216">
        <v>63.88</v>
      </c>
      <c r="N29" s="216">
        <v>52.73</v>
      </c>
      <c r="O29" s="216">
        <v>73.61</v>
      </c>
      <c r="P29" s="216">
        <v>31.74</v>
      </c>
      <c r="Q29" s="216">
        <v>9.4</v>
      </c>
      <c r="R29" s="216">
        <v>19.18</v>
      </c>
      <c r="S29" s="216">
        <v>11.78</v>
      </c>
      <c r="T29" s="216">
        <v>1.61</v>
      </c>
      <c r="U29" s="216">
        <v>49.73</v>
      </c>
      <c r="V29" s="216">
        <v>8.74</v>
      </c>
      <c r="W29" s="216">
        <v>19.579999999999998</v>
      </c>
      <c r="X29" s="216">
        <v>62.24</v>
      </c>
      <c r="Y29" s="216">
        <v>0</v>
      </c>
      <c r="Z29" s="216">
        <v>58.72</v>
      </c>
      <c r="AA29" s="216">
        <v>33.299999999999997</v>
      </c>
      <c r="AB29" s="216">
        <v>0</v>
      </c>
      <c r="AC29" s="216">
        <v>14.12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56.03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384.28</v>
      </c>
      <c r="L30" s="216">
        <v>18.399999999999999</v>
      </c>
      <c r="M30" s="216">
        <v>63.88</v>
      </c>
      <c r="N30" s="216">
        <v>52.73</v>
      </c>
      <c r="O30" s="216">
        <v>73.61</v>
      </c>
      <c r="P30" s="216">
        <v>31.74</v>
      </c>
      <c r="Q30" s="216">
        <v>9.4</v>
      </c>
      <c r="R30" s="216">
        <v>19.18</v>
      </c>
      <c r="S30" s="216">
        <v>11.78</v>
      </c>
      <c r="T30" s="216">
        <v>1.61</v>
      </c>
      <c r="U30" s="216">
        <v>49.73</v>
      </c>
      <c r="V30" s="216">
        <v>8.74</v>
      </c>
      <c r="W30" s="216">
        <v>19.579999999999998</v>
      </c>
      <c r="X30" s="216">
        <v>62.24</v>
      </c>
      <c r="Y30" s="216">
        <v>0</v>
      </c>
      <c r="Z30" s="216">
        <v>58.72</v>
      </c>
      <c r="AA30" s="216">
        <v>33.299999999999997</v>
      </c>
      <c r="AB30" s="216">
        <v>0</v>
      </c>
      <c r="AC30" s="216">
        <v>14.12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56.03</v>
      </c>
      <c r="AM30" s="216">
        <v>0</v>
      </c>
      <c r="AN30" s="216">
        <v>0</v>
      </c>
      <c r="AO30" s="216">
        <v>0</v>
      </c>
      <c r="AP30" s="216">
        <v>0</v>
      </c>
      <c r="AQ30" s="216">
        <v>17.88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316.67</v>
      </c>
      <c r="L31" s="216">
        <v>9.61</v>
      </c>
      <c r="M31" s="216">
        <v>63.88</v>
      </c>
      <c r="N31" s="216">
        <v>52.73</v>
      </c>
      <c r="O31" s="216">
        <v>73.61</v>
      </c>
      <c r="P31" s="216">
        <v>31.74</v>
      </c>
      <c r="Q31" s="216">
        <v>2.88</v>
      </c>
      <c r="R31" s="216">
        <v>19.18</v>
      </c>
      <c r="S31" s="216">
        <v>3.84</v>
      </c>
      <c r="T31" s="216">
        <v>0.96</v>
      </c>
      <c r="U31" s="216">
        <v>49.73</v>
      </c>
      <c r="V31" s="216">
        <v>8.74</v>
      </c>
      <c r="W31" s="216">
        <v>19.579999999999998</v>
      </c>
      <c r="X31" s="216">
        <v>62.24</v>
      </c>
      <c r="Y31" s="216">
        <v>0</v>
      </c>
      <c r="Z31" s="216">
        <v>58.72</v>
      </c>
      <c r="AA31" s="216">
        <v>33.299999999999997</v>
      </c>
      <c r="AB31" s="216">
        <v>0</v>
      </c>
      <c r="AC31" s="216">
        <v>14.12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56.03</v>
      </c>
      <c r="AM31" s="216">
        <v>0</v>
      </c>
      <c r="AN31" s="216">
        <v>0</v>
      </c>
      <c r="AO31" s="216">
        <v>0</v>
      </c>
      <c r="AP31" s="216">
        <v>0</v>
      </c>
      <c r="AQ31" s="216">
        <v>22.48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259.39</v>
      </c>
      <c r="L32" s="216">
        <v>9.61</v>
      </c>
      <c r="M32" s="216">
        <v>63.88</v>
      </c>
      <c r="N32" s="216">
        <v>52.73</v>
      </c>
      <c r="O32" s="216">
        <v>73.61</v>
      </c>
      <c r="P32" s="216">
        <v>31.74</v>
      </c>
      <c r="Q32" s="216">
        <v>3</v>
      </c>
      <c r="R32" s="216">
        <v>19.18</v>
      </c>
      <c r="S32" s="216">
        <v>3.84</v>
      </c>
      <c r="T32" s="216">
        <v>0.96</v>
      </c>
      <c r="U32" s="216">
        <v>49.73</v>
      </c>
      <c r="V32" s="216">
        <v>8.74</v>
      </c>
      <c r="W32" s="216">
        <v>19.579999999999998</v>
      </c>
      <c r="X32" s="216">
        <v>62.24</v>
      </c>
      <c r="Y32" s="216">
        <v>0</v>
      </c>
      <c r="Z32" s="216">
        <v>58.72</v>
      </c>
      <c r="AA32" s="216">
        <v>33.299999999999997</v>
      </c>
      <c r="AB32" s="216">
        <v>0</v>
      </c>
      <c r="AC32" s="216">
        <v>14.12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56.03</v>
      </c>
      <c r="AM32" s="216">
        <v>0</v>
      </c>
      <c r="AN32" s="216">
        <v>0</v>
      </c>
      <c r="AO32" s="216">
        <v>0</v>
      </c>
      <c r="AP32" s="216">
        <v>0</v>
      </c>
      <c r="AQ32" s="216">
        <v>30.77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259.39</v>
      </c>
      <c r="L33" s="216">
        <v>9.61</v>
      </c>
      <c r="M33" s="216">
        <v>63.88</v>
      </c>
      <c r="N33" s="216">
        <v>52.73</v>
      </c>
      <c r="O33" s="216">
        <v>73.61</v>
      </c>
      <c r="P33" s="216">
        <v>31.74</v>
      </c>
      <c r="Q33" s="216">
        <v>2.88</v>
      </c>
      <c r="R33" s="216">
        <v>19.18</v>
      </c>
      <c r="S33" s="216">
        <v>3.84</v>
      </c>
      <c r="T33" s="216">
        <v>0.96</v>
      </c>
      <c r="U33" s="216">
        <v>49.73</v>
      </c>
      <c r="V33" s="216">
        <v>8.74</v>
      </c>
      <c r="W33" s="216">
        <v>19.579999999999998</v>
      </c>
      <c r="X33" s="216">
        <v>62.24</v>
      </c>
      <c r="Y33" s="216">
        <v>0</v>
      </c>
      <c r="Z33" s="216">
        <v>58.72</v>
      </c>
      <c r="AA33" s="216">
        <v>33.299999999999997</v>
      </c>
      <c r="AB33" s="216">
        <v>0</v>
      </c>
      <c r="AC33" s="216">
        <v>9.65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56.03</v>
      </c>
      <c r="AM33" s="216">
        <v>0</v>
      </c>
      <c r="AN33" s="216">
        <v>0</v>
      </c>
      <c r="AO33" s="216">
        <v>0</v>
      </c>
      <c r="AP33" s="216">
        <v>0</v>
      </c>
      <c r="AQ33" s="216">
        <v>37.299999999999997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259.39</v>
      </c>
      <c r="L34" s="216">
        <v>9.61</v>
      </c>
      <c r="M34" s="216">
        <v>63.88</v>
      </c>
      <c r="N34" s="216">
        <v>52.73</v>
      </c>
      <c r="O34" s="216">
        <v>73.61</v>
      </c>
      <c r="P34" s="216">
        <v>31.74</v>
      </c>
      <c r="Q34" s="216">
        <v>3.38</v>
      </c>
      <c r="R34" s="216">
        <v>19.18</v>
      </c>
      <c r="S34" s="216">
        <v>3.98</v>
      </c>
      <c r="T34" s="216">
        <v>0.96</v>
      </c>
      <c r="U34" s="216">
        <v>49.73</v>
      </c>
      <c r="V34" s="216">
        <v>8.74</v>
      </c>
      <c r="W34" s="216">
        <v>19.579999999999998</v>
      </c>
      <c r="X34" s="216">
        <v>62.24</v>
      </c>
      <c r="Y34" s="216">
        <v>0</v>
      </c>
      <c r="Z34" s="216">
        <v>58.72</v>
      </c>
      <c r="AA34" s="216">
        <v>33.299999999999997</v>
      </c>
      <c r="AB34" s="216">
        <v>0</v>
      </c>
      <c r="AC34" s="216">
        <v>9.65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56.03</v>
      </c>
      <c r="AM34" s="216">
        <v>0</v>
      </c>
      <c r="AN34" s="216">
        <v>0</v>
      </c>
      <c r="AO34" s="216">
        <v>0</v>
      </c>
      <c r="AP34" s="216">
        <v>0</v>
      </c>
      <c r="AQ34" s="216">
        <v>45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270</v>
      </c>
      <c r="L35" s="216">
        <v>9.61</v>
      </c>
      <c r="M35" s="216">
        <v>63.88</v>
      </c>
      <c r="N35" s="216">
        <v>52.73</v>
      </c>
      <c r="O35" s="216">
        <v>73.61</v>
      </c>
      <c r="P35" s="216">
        <v>31.74</v>
      </c>
      <c r="Q35" s="216">
        <v>4.1500000000000004</v>
      </c>
      <c r="R35" s="216">
        <v>9.4499999999999993</v>
      </c>
      <c r="S35" s="216">
        <v>4</v>
      </c>
      <c r="T35" s="216">
        <v>0.96</v>
      </c>
      <c r="U35" s="216">
        <v>49.73</v>
      </c>
      <c r="V35" s="216">
        <v>2.88</v>
      </c>
      <c r="W35" s="216">
        <v>4.8</v>
      </c>
      <c r="X35" s="216">
        <v>62.24</v>
      </c>
      <c r="Y35" s="216">
        <v>0</v>
      </c>
      <c r="Z35" s="216">
        <v>31.78</v>
      </c>
      <c r="AA35" s="216">
        <v>14.41</v>
      </c>
      <c r="AB35" s="216">
        <v>0</v>
      </c>
      <c r="AC35" s="216">
        <v>14.12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56.03</v>
      </c>
      <c r="AM35" s="216">
        <v>0</v>
      </c>
      <c r="AN35" s="216">
        <v>0</v>
      </c>
      <c r="AO35" s="216">
        <v>0</v>
      </c>
      <c r="AP35" s="216">
        <v>0</v>
      </c>
      <c r="AQ35" s="216">
        <v>45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268.79000000000002</v>
      </c>
      <c r="L36" s="216">
        <v>9.61</v>
      </c>
      <c r="M36" s="216">
        <v>63.88</v>
      </c>
      <c r="N36" s="216">
        <v>52.73</v>
      </c>
      <c r="O36" s="216">
        <v>73.61</v>
      </c>
      <c r="P36" s="216">
        <v>31.74</v>
      </c>
      <c r="Q36" s="216">
        <v>4.1500000000000004</v>
      </c>
      <c r="R36" s="216">
        <v>4.8</v>
      </c>
      <c r="S36" s="216">
        <v>4</v>
      </c>
      <c r="T36" s="216">
        <v>0.96</v>
      </c>
      <c r="U36" s="216">
        <v>49.73</v>
      </c>
      <c r="V36" s="216">
        <v>2.88</v>
      </c>
      <c r="W36" s="216">
        <v>4.8</v>
      </c>
      <c r="X36" s="216">
        <v>62.24</v>
      </c>
      <c r="Y36" s="216">
        <v>0</v>
      </c>
      <c r="Z36" s="216">
        <v>19.22</v>
      </c>
      <c r="AA36" s="216">
        <v>14.41</v>
      </c>
      <c r="AB36" s="216">
        <v>0</v>
      </c>
      <c r="AC36" s="216">
        <v>14.12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56.03</v>
      </c>
      <c r="AM36" s="216">
        <v>0</v>
      </c>
      <c r="AN36" s="216">
        <v>0</v>
      </c>
      <c r="AO36" s="216">
        <v>0</v>
      </c>
      <c r="AP36" s="216">
        <v>0</v>
      </c>
      <c r="AQ36" s="216">
        <v>45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268.81</v>
      </c>
      <c r="L37" s="216">
        <v>9.61</v>
      </c>
      <c r="M37" s="216">
        <v>63.88</v>
      </c>
      <c r="N37" s="216">
        <v>52.73</v>
      </c>
      <c r="O37" s="216">
        <v>73.61</v>
      </c>
      <c r="P37" s="216">
        <v>31.74</v>
      </c>
      <c r="Q37" s="216">
        <v>4.1500000000000004</v>
      </c>
      <c r="R37" s="216">
        <v>4.8</v>
      </c>
      <c r="S37" s="216">
        <v>4</v>
      </c>
      <c r="T37" s="216">
        <v>0.96</v>
      </c>
      <c r="U37" s="216">
        <v>49.73</v>
      </c>
      <c r="V37" s="216">
        <v>2.88</v>
      </c>
      <c r="W37" s="216">
        <v>4.8</v>
      </c>
      <c r="X37" s="216">
        <v>62.24</v>
      </c>
      <c r="Y37" s="216">
        <v>0</v>
      </c>
      <c r="Z37" s="216">
        <v>19.22</v>
      </c>
      <c r="AA37" s="216">
        <v>14.41</v>
      </c>
      <c r="AB37" s="216">
        <v>0</v>
      </c>
      <c r="AC37" s="216">
        <v>14.12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56.03</v>
      </c>
      <c r="AM37" s="216">
        <v>0</v>
      </c>
      <c r="AN37" s="216">
        <v>0</v>
      </c>
      <c r="AO37" s="216">
        <v>0</v>
      </c>
      <c r="AP37" s="216">
        <v>0</v>
      </c>
      <c r="AQ37" s="216">
        <v>45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268.79000000000002</v>
      </c>
      <c r="L38" s="216">
        <v>9.61</v>
      </c>
      <c r="M38" s="216">
        <v>63.88</v>
      </c>
      <c r="N38" s="216">
        <v>52.73</v>
      </c>
      <c r="O38" s="216">
        <v>73.61</v>
      </c>
      <c r="P38" s="216">
        <v>31.74</v>
      </c>
      <c r="Q38" s="216">
        <v>4.1500000000000004</v>
      </c>
      <c r="R38" s="216">
        <v>4.8</v>
      </c>
      <c r="S38" s="216">
        <v>4</v>
      </c>
      <c r="T38" s="216">
        <v>0.96</v>
      </c>
      <c r="U38" s="216">
        <v>49.73</v>
      </c>
      <c r="V38" s="216">
        <v>2.88</v>
      </c>
      <c r="W38" s="216">
        <v>4.8</v>
      </c>
      <c r="X38" s="216">
        <v>62.24</v>
      </c>
      <c r="Y38" s="216">
        <v>0</v>
      </c>
      <c r="Z38" s="216">
        <v>19.22</v>
      </c>
      <c r="AA38" s="216">
        <v>14.41</v>
      </c>
      <c r="AB38" s="216">
        <v>0</v>
      </c>
      <c r="AC38" s="216">
        <v>14.12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56.03</v>
      </c>
      <c r="AM38" s="216">
        <v>0</v>
      </c>
      <c r="AN38" s="216">
        <v>0</v>
      </c>
      <c r="AO38" s="216">
        <v>0</v>
      </c>
      <c r="AP38" s="216">
        <v>0</v>
      </c>
      <c r="AQ38" s="216">
        <v>45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268.81</v>
      </c>
      <c r="L39" s="216">
        <v>9.61</v>
      </c>
      <c r="M39" s="216">
        <v>63.88</v>
      </c>
      <c r="N39" s="216">
        <v>52.73</v>
      </c>
      <c r="O39" s="216">
        <v>73.61</v>
      </c>
      <c r="P39" s="216">
        <v>31.74</v>
      </c>
      <c r="Q39" s="216">
        <v>2.88</v>
      </c>
      <c r="R39" s="216">
        <v>4.8</v>
      </c>
      <c r="S39" s="216">
        <v>4</v>
      </c>
      <c r="T39" s="216">
        <v>0.96</v>
      </c>
      <c r="U39" s="216">
        <v>49.73</v>
      </c>
      <c r="V39" s="216">
        <v>2.88</v>
      </c>
      <c r="W39" s="216">
        <v>4.8</v>
      </c>
      <c r="X39" s="216">
        <v>62.24</v>
      </c>
      <c r="Y39" s="216">
        <v>0</v>
      </c>
      <c r="Z39" s="216">
        <v>19.22</v>
      </c>
      <c r="AA39" s="216">
        <v>14.41</v>
      </c>
      <c r="AB39" s="216">
        <v>0</v>
      </c>
      <c r="AC39" s="216">
        <v>14.12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56.03</v>
      </c>
      <c r="AM39" s="216">
        <v>0</v>
      </c>
      <c r="AN39" s="216">
        <v>0</v>
      </c>
      <c r="AO39" s="216">
        <v>0</v>
      </c>
      <c r="AP39" s="216">
        <v>0</v>
      </c>
      <c r="AQ39" s="216">
        <v>45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268.79000000000002</v>
      </c>
      <c r="L40" s="216">
        <v>9.61</v>
      </c>
      <c r="M40" s="216">
        <v>63.88</v>
      </c>
      <c r="N40" s="216">
        <v>52.73</v>
      </c>
      <c r="O40" s="216">
        <v>73.61</v>
      </c>
      <c r="P40" s="216">
        <v>31.74</v>
      </c>
      <c r="Q40" s="216">
        <v>2.88</v>
      </c>
      <c r="R40" s="216">
        <v>4.8</v>
      </c>
      <c r="S40" s="216">
        <v>4</v>
      </c>
      <c r="T40" s="216">
        <v>0.96</v>
      </c>
      <c r="U40" s="216">
        <v>49.73</v>
      </c>
      <c r="V40" s="216">
        <v>2.88</v>
      </c>
      <c r="W40" s="216">
        <v>4.8</v>
      </c>
      <c r="X40" s="216">
        <v>62.24</v>
      </c>
      <c r="Y40" s="216">
        <v>0</v>
      </c>
      <c r="Z40" s="216">
        <v>19.22</v>
      </c>
      <c r="AA40" s="216">
        <v>14.41</v>
      </c>
      <c r="AB40" s="216">
        <v>0</v>
      </c>
      <c r="AC40" s="216">
        <v>14.12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56.03</v>
      </c>
      <c r="AM40" s="216">
        <v>0</v>
      </c>
      <c r="AN40" s="216">
        <v>0</v>
      </c>
      <c r="AO40" s="216">
        <v>0</v>
      </c>
      <c r="AP40" s="216">
        <v>0</v>
      </c>
      <c r="AQ40" s="216">
        <v>45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269.10000000000002</v>
      </c>
      <c r="L41" s="216">
        <v>9.61</v>
      </c>
      <c r="M41" s="216">
        <v>63.88</v>
      </c>
      <c r="N41" s="216">
        <v>52.73</v>
      </c>
      <c r="O41" s="216">
        <v>73.61</v>
      </c>
      <c r="P41" s="216">
        <v>31.74</v>
      </c>
      <c r="Q41" s="216">
        <v>4.16</v>
      </c>
      <c r="R41" s="216">
        <v>4.8</v>
      </c>
      <c r="S41" s="216">
        <v>4</v>
      </c>
      <c r="T41" s="216">
        <v>0.96</v>
      </c>
      <c r="U41" s="216">
        <v>49.73</v>
      </c>
      <c r="V41" s="216">
        <v>2.88</v>
      </c>
      <c r="W41" s="216">
        <v>4.8</v>
      </c>
      <c r="X41" s="216">
        <v>62.24</v>
      </c>
      <c r="Y41" s="216">
        <v>0</v>
      </c>
      <c r="Z41" s="216">
        <v>19.22</v>
      </c>
      <c r="AA41" s="216">
        <v>14.41</v>
      </c>
      <c r="AB41" s="216">
        <v>0</v>
      </c>
      <c r="AC41" s="216">
        <v>14.12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56.03</v>
      </c>
      <c r="AM41" s="216">
        <v>0</v>
      </c>
      <c r="AN41" s="216">
        <v>0</v>
      </c>
      <c r="AO41" s="216">
        <v>0</v>
      </c>
      <c r="AP41" s="216">
        <v>0</v>
      </c>
      <c r="AQ41" s="216">
        <v>45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269.08999999999997</v>
      </c>
      <c r="L42" s="216">
        <v>9.61</v>
      </c>
      <c r="M42" s="216">
        <v>63.88</v>
      </c>
      <c r="N42" s="216">
        <v>52.73</v>
      </c>
      <c r="O42" s="216">
        <v>73.61</v>
      </c>
      <c r="P42" s="216">
        <v>31.74</v>
      </c>
      <c r="Q42" s="216">
        <v>4.16</v>
      </c>
      <c r="R42" s="216">
        <v>4.8</v>
      </c>
      <c r="S42" s="216">
        <v>4</v>
      </c>
      <c r="T42" s="216">
        <v>0.96</v>
      </c>
      <c r="U42" s="216">
        <v>49.73</v>
      </c>
      <c r="V42" s="216">
        <v>2.88</v>
      </c>
      <c r="W42" s="216">
        <v>4.8</v>
      </c>
      <c r="X42" s="216">
        <v>62.24</v>
      </c>
      <c r="Y42" s="216">
        <v>0</v>
      </c>
      <c r="Z42" s="216">
        <v>19.22</v>
      </c>
      <c r="AA42" s="216">
        <v>14.41</v>
      </c>
      <c r="AB42" s="216">
        <v>0</v>
      </c>
      <c r="AC42" s="216">
        <v>14.12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56.03</v>
      </c>
      <c r="AM42" s="216">
        <v>0</v>
      </c>
      <c r="AN42" s="216">
        <v>0</v>
      </c>
      <c r="AO42" s="216">
        <v>0</v>
      </c>
      <c r="AP42" s="216">
        <v>0</v>
      </c>
      <c r="AQ42" s="216">
        <v>45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269.8</v>
      </c>
      <c r="L43" s="216">
        <v>9.61</v>
      </c>
      <c r="M43" s="216">
        <v>63.88</v>
      </c>
      <c r="N43" s="216">
        <v>52.73</v>
      </c>
      <c r="O43" s="216">
        <v>73.61</v>
      </c>
      <c r="P43" s="216">
        <v>31.74</v>
      </c>
      <c r="Q43" s="216">
        <v>4.1399999999999997</v>
      </c>
      <c r="R43" s="216">
        <v>4.8</v>
      </c>
      <c r="S43" s="216">
        <v>4.49</v>
      </c>
      <c r="T43" s="216">
        <v>0.96</v>
      </c>
      <c r="U43" s="216">
        <v>49.73</v>
      </c>
      <c r="V43" s="216">
        <v>2.88</v>
      </c>
      <c r="W43" s="216">
        <v>4.8</v>
      </c>
      <c r="X43" s="216">
        <v>62.24</v>
      </c>
      <c r="Y43" s="216">
        <v>0</v>
      </c>
      <c r="Z43" s="216">
        <v>19.22</v>
      </c>
      <c r="AA43" s="216">
        <v>14.41</v>
      </c>
      <c r="AB43" s="216">
        <v>0</v>
      </c>
      <c r="AC43" s="216">
        <v>14.12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56.03</v>
      </c>
      <c r="AM43" s="216">
        <v>0</v>
      </c>
      <c r="AN43" s="216">
        <v>0</v>
      </c>
      <c r="AO43" s="216">
        <v>0</v>
      </c>
      <c r="AP43" s="216">
        <v>0</v>
      </c>
      <c r="AQ43" s="216">
        <v>45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269.51</v>
      </c>
      <c r="L44" s="216">
        <v>9.61</v>
      </c>
      <c r="M44" s="216">
        <v>63.88</v>
      </c>
      <c r="N44" s="216">
        <v>52.73</v>
      </c>
      <c r="O44" s="216">
        <v>73.61</v>
      </c>
      <c r="P44" s="216">
        <v>31.74</v>
      </c>
      <c r="Q44" s="216">
        <v>4.13</v>
      </c>
      <c r="R44" s="216">
        <v>4.8</v>
      </c>
      <c r="S44" s="216">
        <v>4.05</v>
      </c>
      <c r="T44" s="216">
        <v>0.96</v>
      </c>
      <c r="U44" s="216">
        <v>49.73</v>
      </c>
      <c r="V44" s="216">
        <v>2.88</v>
      </c>
      <c r="W44" s="216">
        <v>4.8</v>
      </c>
      <c r="X44" s="216">
        <v>62.24</v>
      </c>
      <c r="Y44" s="216">
        <v>0</v>
      </c>
      <c r="Z44" s="216">
        <v>19.22</v>
      </c>
      <c r="AA44" s="216">
        <v>14.41</v>
      </c>
      <c r="AB44" s="216">
        <v>0</v>
      </c>
      <c r="AC44" s="216">
        <v>14.12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56.03</v>
      </c>
      <c r="AM44" s="216">
        <v>0</v>
      </c>
      <c r="AN44" s="216">
        <v>0</v>
      </c>
      <c r="AO44" s="216">
        <v>0</v>
      </c>
      <c r="AP44" s="216">
        <v>0</v>
      </c>
      <c r="AQ44" s="216">
        <v>45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269.5</v>
      </c>
      <c r="L45" s="216">
        <v>9.61</v>
      </c>
      <c r="M45" s="216">
        <v>63.88</v>
      </c>
      <c r="N45" s="216">
        <v>52.73</v>
      </c>
      <c r="O45" s="216">
        <v>73.61</v>
      </c>
      <c r="P45" s="216">
        <v>31.74</v>
      </c>
      <c r="Q45" s="216">
        <v>4.13</v>
      </c>
      <c r="R45" s="216">
        <v>4.8099999999999996</v>
      </c>
      <c r="S45" s="216">
        <v>4.05</v>
      </c>
      <c r="T45" s="216">
        <v>0.96</v>
      </c>
      <c r="U45" s="216">
        <v>49.73</v>
      </c>
      <c r="V45" s="216">
        <v>2.88</v>
      </c>
      <c r="W45" s="216">
        <v>4.8</v>
      </c>
      <c r="X45" s="216">
        <v>62.24</v>
      </c>
      <c r="Y45" s="216">
        <v>0</v>
      </c>
      <c r="Z45" s="216">
        <v>20</v>
      </c>
      <c r="AA45" s="216">
        <v>14.41</v>
      </c>
      <c r="AB45" s="216">
        <v>0</v>
      </c>
      <c r="AC45" s="216">
        <v>8.14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9.34</v>
      </c>
      <c r="AM45" s="216">
        <v>0</v>
      </c>
      <c r="AN45" s="216">
        <v>0</v>
      </c>
      <c r="AO45" s="216">
        <v>0</v>
      </c>
      <c r="AP45" s="216">
        <v>0</v>
      </c>
      <c r="AQ45" s="216">
        <v>45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269.49</v>
      </c>
      <c r="L46" s="216">
        <v>9.61</v>
      </c>
      <c r="M46" s="216">
        <v>63.88</v>
      </c>
      <c r="N46" s="216">
        <v>52.73</v>
      </c>
      <c r="O46" s="216">
        <v>73.61</v>
      </c>
      <c r="P46" s="216">
        <v>31.74</v>
      </c>
      <c r="Q46" s="216">
        <v>4.13</v>
      </c>
      <c r="R46" s="216">
        <v>4.8099999999999996</v>
      </c>
      <c r="S46" s="216">
        <v>4.05</v>
      </c>
      <c r="T46" s="216">
        <v>0.96</v>
      </c>
      <c r="U46" s="216">
        <v>49.73</v>
      </c>
      <c r="V46" s="216">
        <v>2.88</v>
      </c>
      <c r="W46" s="216">
        <v>4.8</v>
      </c>
      <c r="X46" s="216">
        <v>62.24</v>
      </c>
      <c r="Y46" s="216">
        <v>0</v>
      </c>
      <c r="Z46" s="216">
        <v>19.21</v>
      </c>
      <c r="AA46" s="216">
        <v>14.41</v>
      </c>
      <c r="AB46" s="216">
        <v>0</v>
      </c>
      <c r="AC46" s="216">
        <v>8.14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9.34</v>
      </c>
      <c r="AM46" s="216">
        <v>0</v>
      </c>
      <c r="AN46" s="216">
        <v>0</v>
      </c>
      <c r="AO46" s="216">
        <v>0</v>
      </c>
      <c r="AP46" s="216">
        <v>0</v>
      </c>
      <c r="AQ46" s="216">
        <v>45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269.5</v>
      </c>
      <c r="L47" s="216">
        <v>9.6199999999999992</v>
      </c>
      <c r="M47" s="216">
        <v>63.88</v>
      </c>
      <c r="N47" s="216">
        <v>52.73</v>
      </c>
      <c r="O47" s="216">
        <v>73.61</v>
      </c>
      <c r="P47" s="216">
        <v>31.74</v>
      </c>
      <c r="Q47" s="216">
        <v>4.13</v>
      </c>
      <c r="R47" s="216">
        <v>4.8099999999999996</v>
      </c>
      <c r="S47" s="216">
        <v>4.05</v>
      </c>
      <c r="T47" s="216">
        <v>0.96</v>
      </c>
      <c r="U47" s="216">
        <v>49.73</v>
      </c>
      <c r="V47" s="216">
        <v>2.88</v>
      </c>
      <c r="W47" s="216">
        <v>4.8</v>
      </c>
      <c r="X47" s="216">
        <v>62.24</v>
      </c>
      <c r="Y47" s="216">
        <v>0</v>
      </c>
      <c r="Z47" s="216">
        <v>19.21</v>
      </c>
      <c r="AA47" s="216">
        <v>14.41</v>
      </c>
      <c r="AB47" s="216">
        <v>0</v>
      </c>
      <c r="AC47" s="216">
        <v>14.12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9.34</v>
      </c>
      <c r="AM47" s="216">
        <v>0</v>
      </c>
      <c r="AN47" s="216">
        <v>0</v>
      </c>
      <c r="AO47" s="216">
        <v>0</v>
      </c>
      <c r="AP47" s="216">
        <v>0</v>
      </c>
      <c r="AQ47" s="216">
        <v>45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269.49</v>
      </c>
      <c r="L48" s="216">
        <v>9.6199999999999992</v>
      </c>
      <c r="M48" s="216">
        <v>63.88</v>
      </c>
      <c r="N48" s="216">
        <v>52.73</v>
      </c>
      <c r="O48" s="216">
        <v>73.61</v>
      </c>
      <c r="P48" s="216">
        <v>31.74</v>
      </c>
      <c r="Q48" s="216">
        <v>4.13</v>
      </c>
      <c r="R48" s="216">
        <v>4.43</v>
      </c>
      <c r="S48" s="216">
        <v>4.05</v>
      </c>
      <c r="T48" s="216">
        <v>0.96</v>
      </c>
      <c r="U48" s="216">
        <v>49.73</v>
      </c>
      <c r="V48" s="216">
        <v>2.88</v>
      </c>
      <c r="W48" s="216">
        <v>4.8</v>
      </c>
      <c r="X48" s="216">
        <v>62.24</v>
      </c>
      <c r="Y48" s="216">
        <v>0</v>
      </c>
      <c r="Z48" s="216">
        <v>19.21</v>
      </c>
      <c r="AA48" s="216">
        <v>14.41</v>
      </c>
      <c r="AB48" s="216">
        <v>0</v>
      </c>
      <c r="AC48" s="216">
        <v>13.29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9.34</v>
      </c>
      <c r="AM48" s="216">
        <v>0</v>
      </c>
      <c r="AN48" s="216">
        <v>0</v>
      </c>
      <c r="AO48" s="216">
        <v>0</v>
      </c>
      <c r="AP48" s="216">
        <v>0</v>
      </c>
      <c r="AQ48" s="216">
        <v>45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269.5</v>
      </c>
      <c r="L49" s="216">
        <v>9.6199999999999992</v>
      </c>
      <c r="M49" s="216">
        <v>63.88</v>
      </c>
      <c r="N49" s="216">
        <v>52.73</v>
      </c>
      <c r="O49" s="216">
        <v>73.61</v>
      </c>
      <c r="P49" s="216">
        <v>31.74</v>
      </c>
      <c r="Q49" s="216">
        <v>3</v>
      </c>
      <c r="R49" s="216">
        <v>4.8</v>
      </c>
      <c r="S49" s="216">
        <v>4.05</v>
      </c>
      <c r="T49" s="216">
        <v>0.96</v>
      </c>
      <c r="U49" s="216">
        <v>49.73</v>
      </c>
      <c r="V49" s="216">
        <v>2.88</v>
      </c>
      <c r="W49" s="216">
        <v>4.8</v>
      </c>
      <c r="X49" s="216">
        <v>62.24</v>
      </c>
      <c r="Y49" s="216">
        <v>0</v>
      </c>
      <c r="Z49" s="216">
        <v>19.21</v>
      </c>
      <c r="AA49" s="216">
        <v>14.41</v>
      </c>
      <c r="AB49" s="216">
        <v>0</v>
      </c>
      <c r="AC49" s="216">
        <v>13.29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9.34</v>
      </c>
      <c r="AM49" s="216">
        <v>0</v>
      </c>
      <c r="AN49" s="216">
        <v>0</v>
      </c>
      <c r="AO49" s="216">
        <v>0</v>
      </c>
      <c r="AP49" s="216">
        <v>0</v>
      </c>
      <c r="AQ49" s="216">
        <v>45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269.49</v>
      </c>
      <c r="L50" s="216">
        <v>9.6199999999999992</v>
      </c>
      <c r="M50" s="216">
        <v>63.88</v>
      </c>
      <c r="N50" s="216">
        <v>52.73</v>
      </c>
      <c r="O50" s="216">
        <v>73.61</v>
      </c>
      <c r="P50" s="216">
        <v>31.74</v>
      </c>
      <c r="Q50" s="216">
        <v>3</v>
      </c>
      <c r="R50" s="216">
        <v>4.8</v>
      </c>
      <c r="S50" s="216">
        <v>4</v>
      </c>
      <c r="T50" s="216">
        <v>0.96</v>
      </c>
      <c r="U50" s="216">
        <v>49.73</v>
      </c>
      <c r="V50" s="216">
        <v>2.88</v>
      </c>
      <c r="W50" s="216">
        <v>4.8</v>
      </c>
      <c r="X50" s="216">
        <v>62.24</v>
      </c>
      <c r="Y50" s="216">
        <v>0</v>
      </c>
      <c r="Z50" s="216">
        <v>19.21</v>
      </c>
      <c r="AA50" s="216">
        <v>14.41</v>
      </c>
      <c r="AB50" s="216">
        <v>0</v>
      </c>
      <c r="AC50" s="216">
        <v>13.29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9.34</v>
      </c>
      <c r="AM50" s="216">
        <v>0</v>
      </c>
      <c r="AN50" s="216">
        <v>0</v>
      </c>
      <c r="AO50" s="216">
        <v>0</v>
      </c>
      <c r="AP50" s="216">
        <v>0</v>
      </c>
      <c r="AQ50" s="216">
        <v>45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269.5</v>
      </c>
      <c r="L51" s="216">
        <v>9.61</v>
      </c>
      <c r="M51" s="216">
        <v>63.88</v>
      </c>
      <c r="N51" s="216">
        <v>52.73</v>
      </c>
      <c r="O51" s="216">
        <v>73.61</v>
      </c>
      <c r="P51" s="216">
        <v>31.74</v>
      </c>
      <c r="Q51" s="216">
        <v>3</v>
      </c>
      <c r="R51" s="216">
        <v>4.8</v>
      </c>
      <c r="S51" s="216">
        <v>4</v>
      </c>
      <c r="T51" s="216">
        <v>0.96</v>
      </c>
      <c r="U51" s="216">
        <v>49.73</v>
      </c>
      <c r="V51" s="216">
        <v>2.88</v>
      </c>
      <c r="W51" s="216">
        <v>4.8</v>
      </c>
      <c r="X51" s="216">
        <v>62.24</v>
      </c>
      <c r="Y51" s="216">
        <v>0</v>
      </c>
      <c r="Z51" s="216">
        <v>19.21</v>
      </c>
      <c r="AA51" s="216">
        <v>14.41</v>
      </c>
      <c r="AB51" s="216">
        <v>0</v>
      </c>
      <c r="AC51" s="216">
        <v>13.29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9.34</v>
      </c>
      <c r="AM51" s="216">
        <v>0</v>
      </c>
      <c r="AN51" s="216">
        <v>0</v>
      </c>
      <c r="AO51" s="216">
        <v>0</v>
      </c>
      <c r="AP51" s="216">
        <v>0</v>
      </c>
      <c r="AQ51" s="216">
        <v>45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269.49</v>
      </c>
      <c r="L52" s="216">
        <v>9.61</v>
      </c>
      <c r="M52" s="216">
        <v>63.88</v>
      </c>
      <c r="N52" s="216">
        <v>52.73</v>
      </c>
      <c r="O52" s="216">
        <v>73.61</v>
      </c>
      <c r="P52" s="216">
        <v>31.74</v>
      </c>
      <c r="Q52" s="216">
        <v>3</v>
      </c>
      <c r="R52" s="216">
        <v>4.8</v>
      </c>
      <c r="S52" s="216">
        <v>4</v>
      </c>
      <c r="T52" s="216">
        <v>0.96</v>
      </c>
      <c r="U52" s="216">
        <v>49.73</v>
      </c>
      <c r="V52" s="216">
        <v>2.88</v>
      </c>
      <c r="W52" s="216">
        <v>4.8</v>
      </c>
      <c r="X52" s="216">
        <v>62.24</v>
      </c>
      <c r="Y52" s="216">
        <v>0</v>
      </c>
      <c r="Z52" s="216">
        <v>19.21</v>
      </c>
      <c r="AA52" s="216">
        <v>14.41</v>
      </c>
      <c r="AB52" s="216">
        <v>0</v>
      </c>
      <c r="AC52" s="216">
        <v>13.29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9.34</v>
      </c>
      <c r="AM52" s="216">
        <v>0</v>
      </c>
      <c r="AN52" s="216">
        <v>0</v>
      </c>
      <c r="AO52" s="216">
        <v>0</v>
      </c>
      <c r="AP52" s="216">
        <v>0</v>
      </c>
      <c r="AQ52" s="216">
        <v>45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268.02999999999997</v>
      </c>
      <c r="L53" s="216">
        <v>9.61</v>
      </c>
      <c r="M53" s="216">
        <v>63.88</v>
      </c>
      <c r="N53" s="216">
        <v>52.73</v>
      </c>
      <c r="O53" s="216">
        <v>73.61</v>
      </c>
      <c r="P53" s="216">
        <v>31.74</v>
      </c>
      <c r="Q53" s="216">
        <v>3</v>
      </c>
      <c r="R53" s="216">
        <v>4.8</v>
      </c>
      <c r="S53" s="216">
        <v>4</v>
      </c>
      <c r="T53" s="216">
        <v>0.96</v>
      </c>
      <c r="U53" s="216">
        <v>49.73</v>
      </c>
      <c r="V53" s="216">
        <v>2.88</v>
      </c>
      <c r="W53" s="216">
        <v>4.8</v>
      </c>
      <c r="X53" s="216">
        <v>62.24</v>
      </c>
      <c r="Y53" s="216">
        <v>0</v>
      </c>
      <c r="Z53" s="216">
        <v>19.21</v>
      </c>
      <c r="AA53" s="216">
        <v>14.42</v>
      </c>
      <c r="AB53" s="216">
        <v>0</v>
      </c>
      <c r="AC53" s="216">
        <v>13.29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9.34</v>
      </c>
      <c r="AM53" s="216">
        <v>0</v>
      </c>
      <c r="AN53" s="216">
        <v>0</v>
      </c>
      <c r="AO53" s="216">
        <v>0</v>
      </c>
      <c r="AP53" s="216">
        <v>0</v>
      </c>
      <c r="AQ53" s="216">
        <v>45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268.57</v>
      </c>
      <c r="L54" s="216">
        <v>9.61</v>
      </c>
      <c r="M54" s="216">
        <v>63.88</v>
      </c>
      <c r="N54" s="216">
        <v>52.73</v>
      </c>
      <c r="O54" s="216">
        <v>73.61</v>
      </c>
      <c r="P54" s="216">
        <v>31.74</v>
      </c>
      <c r="Q54" s="216">
        <v>3.37</v>
      </c>
      <c r="R54" s="216">
        <v>4.8</v>
      </c>
      <c r="S54" s="216">
        <v>4</v>
      </c>
      <c r="T54" s="216">
        <v>0.96</v>
      </c>
      <c r="U54" s="216">
        <v>49.73</v>
      </c>
      <c r="V54" s="216">
        <v>2.88</v>
      </c>
      <c r="W54" s="216">
        <v>4.8</v>
      </c>
      <c r="X54" s="216">
        <v>62.24</v>
      </c>
      <c r="Y54" s="216">
        <v>0</v>
      </c>
      <c r="Z54" s="216">
        <v>19.21</v>
      </c>
      <c r="AA54" s="216">
        <v>14.42</v>
      </c>
      <c r="AB54" s="216">
        <v>0</v>
      </c>
      <c r="AC54" s="216">
        <v>13.29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9.34</v>
      </c>
      <c r="AM54" s="216">
        <v>0</v>
      </c>
      <c r="AN54" s="216">
        <v>0</v>
      </c>
      <c r="AO54" s="216">
        <v>0</v>
      </c>
      <c r="AP54" s="216">
        <v>0</v>
      </c>
      <c r="AQ54" s="216">
        <v>45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268.61</v>
      </c>
      <c r="L55" s="216">
        <v>9.61</v>
      </c>
      <c r="M55" s="216">
        <v>63.88</v>
      </c>
      <c r="N55" s="216">
        <v>52.73</v>
      </c>
      <c r="O55" s="216">
        <v>73.61</v>
      </c>
      <c r="P55" s="216">
        <v>31.74</v>
      </c>
      <c r="Q55" s="216">
        <v>4.72</v>
      </c>
      <c r="R55" s="216">
        <v>4.8</v>
      </c>
      <c r="S55" s="216">
        <v>4.2300000000000004</v>
      </c>
      <c r="T55" s="216">
        <v>0.96</v>
      </c>
      <c r="U55" s="216">
        <v>49.73</v>
      </c>
      <c r="V55" s="216">
        <v>2.88</v>
      </c>
      <c r="W55" s="216">
        <v>4.8</v>
      </c>
      <c r="X55" s="216">
        <v>62.24</v>
      </c>
      <c r="Y55" s="216">
        <v>0</v>
      </c>
      <c r="Z55" s="216">
        <v>19.21</v>
      </c>
      <c r="AA55" s="216">
        <v>14.41</v>
      </c>
      <c r="AB55" s="216">
        <v>0</v>
      </c>
      <c r="AC55" s="216">
        <v>13.29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9.34</v>
      </c>
      <c r="AM55" s="216">
        <v>0</v>
      </c>
      <c r="AN55" s="216">
        <v>0</v>
      </c>
      <c r="AO55" s="216">
        <v>0</v>
      </c>
      <c r="AP55" s="216">
        <v>0</v>
      </c>
      <c r="AQ55" s="216">
        <v>45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268.57</v>
      </c>
      <c r="L56" s="216">
        <v>9.61</v>
      </c>
      <c r="M56" s="216">
        <v>63.88</v>
      </c>
      <c r="N56" s="216">
        <v>52.73</v>
      </c>
      <c r="O56" s="216">
        <v>73.61</v>
      </c>
      <c r="P56" s="216">
        <v>31.74</v>
      </c>
      <c r="Q56" s="216">
        <v>4.72</v>
      </c>
      <c r="R56" s="216">
        <v>4.8099999999999996</v>
      </c>
      <c r="S56" s="216">
        <v>4.2300000000000004</v>
      </c>
      <c r="T56" s="216">
        <v>0.96</v>
      </c>
      <c r="U56" s="216">
        <v>49.73</v>
      </c>
      <c r="V56" s="216">
        <v>2.88</v>
      </c>
      <c r="W56" s="216">
        <v>4.8</v>
      </c>
      <c r="X56" s="216">
        <v>62.24</v>
      </c>
      <c r="Y56" s="216">
        <v>0</v>
      </c>
      <c r="Z56" s="216">
        <v>19.21</v>
      </c>
      <c r="AA56" s="216">
        <v>14.41</v>
      </c>
      <c r="AB56" s="216">
        <v>0</v>
      </c>
      <c r="AC56" s="216">
        <v>13.29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9.34</v>
      </c>
      <c r="AM56" s="216">
        <v>0</v>
      </c>
      <c r="AN56" s="216">
        <v>0</v>
      </c>
      <c r="AO56" s="216">
        <v>0</v>
      </c>
      <c r="AP56" s="216">
        <v>0</v>
      </c>
      <c r="AQ56" s="216">
        <v>45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9.6199999999999992</v>
      </c>
      <c r="M57" s="216">
        <v>63.88</v>
      </c>
      <c r="N57" s="216">
        <v>52.73</v>
      </c>
      <c r="O57" s="216">
        <v>73.61</v>
      </c>
      <c r="P57" s="216">
        <v>31.74</v>
      </c>
      <c r="Q57" s="216">
        <v>4.83</v>
      </c>
      <c r="R57" s="216">
        <v>4.8099999999999996</v>
      </c>
      <c r="S57" s="216">
        <v>5.74</v>
      </c>
      <c r="T57" s="216">
        <v>0.96</v>
      </c>
      <c r="U57" s="216">
        <v>49.73</v>
      </c>
      <c r="V57" s="216">
        <v>2.88</v>
      </c>
      <c r="W57" s="216">
        <v>4.8</v>
      </c>
      <c r="X57" s="216">
        <v>62.24</v>
      </c>
      <c r="Y57" s="216">
        <v>0</v>
      </c>
      <c r="Z57" s="216">
        <v>19.21</v>
      </c>
      <c r="AA57" s="216">
        <v>13.59</v>
      </c>
      <c r="AB57" s="216">
        <v>0</v>
      </c>
      <c r="AC57" s="216">
        <v>13.29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24.9</v>
      </c>
      <c r="AL57" s="216">
        <v>9.34</v>
      </c>
      <c r="AM57" s="216">
        <v>0</v>
      </c>
      <c r="AN57" s="216">
        <v>0</v>
      </c>
      <c r="AO57" s="216">
        <v>0</v>
      </c>
      <c r="AP57" s="216">
        <v>0</v>
      </c>
      <c r="AQ57" s="216">
        <v>45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9.6199999999999992</v>
      </c>
      <c r="M58" s="216">
        <v>63.88</v>
      </c>
      <c r="N58" s="216">
        <v>52.73</v>
      </c>
      <c r="O58" s="216">
        <v>73.61</v>
      </c>
      <c r="P58" s="216">
        <v>31.74</v>
      </c>
      <c r="Q58" s="216">
        <v>4.3</v>
      </c>
      <c r="R58" s="216">
        <v>4.8099999999999996</v>
      </c>
      <c r="S58" s="216">
        <v>5.71</v>
      </c>
      <c r="T58" s="216">
        <v>0.96</v>
      </c>
      <c r="U58" s="216">
        <v>49.73</v>
      </c>
      <c r="V58" s="216">
        <v>2.88</v>
      </c>
      <c r="W58" s="216">
        <v>4.8</v>
      </c>
      <c r="X58" s="216">
        <v>62.24</v>
      </c>
      <c r="Y58" s="216">
        <v>0</v>
      </c>
      <c r="Z58" s="216">
        <v>19.22</v>
      </c>
      <c r="AA58" s="216">
        <v>14.41</v>
      </c>
      <c r="AB58" s="216">
        <v>0</v>
      </c>
      <c r="AC58" s="216">
        <v>13.29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24.9</v>
      </c>
      <c r="AL58" s="216">
        <v>9.34</v>
      </c>
      <c r="AM58" s="216">
        <v>0</v>
      </c>
      <c r="AN58" s="216">
        <v>0</v>
      </c>
      <c r="AO58" s="216">
        <v>0</v>
      </c>
      <c r="AP58" s="216">
        <v>0</v>
      </c>
      <c r="AQ58" s="216">
        <v>45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9.6199999999999992</v>
      </c>
      <c r="M59" s="216">
        <v>63.88</v>
      </c>
      <c r="N59" s="216">
        <v>52.73</v>
      </c>
      <c r="O59" s="216">
        <v>73.61</v>
      </c>
      <c r="P59" s="216">
        <v>31.74</v>
      </c>
      <c r="Q59" s="216">
        <v>4.3</v>
      </c>
      <c r="R59" s="216">
        <v>4.8099999999999996</v>
      </c>
      <c r="S59" s="216">
        <v>5.71</v>
      </c>
      <c r="T59" s="216">
        <v>0.96</v>
      </c>
      <c r="U59" s="216">
        <v>49.73</v>
      </c>
      <c r="V59" s="216">
        <v>2.88</v>
      </c>
      <c r="W59" s="216">
        <v>4.8</v>
      </c>
      <c r="X59" s="216">
        <v>62.24</v>
      </c>
      <c r="Y59" s="216">
        <v>0</v>
      </c>
      <c r="Z59" s="216">
        <v>58.72</v>
      </c>
      <c r="AA59" s="216">
        <v>14.41</v>
      </c>
      <c r="AB59" s="216">
        <v>0</v>
      </c>
      <c r="AC59" s="216">
        <v>13.29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37.36</v>
      </c>
      <c r="AL59" s="216">
        <v>9.34</v>
      </c>
      <c r="AM59" s="216">
        <v>0</v>
      </c>
      <c r="AN59" s="216">
        <v>0</v>
      </c>
      <c r="AO59" s="216">
        <v>0</v>
      </c>
      <c r="AP59" s="216">
        <v>0</v>
      </c>
      <c r="AQ59" s="216">
        <v>45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9.6199999999999992</v>
      </c>
      <c r="M60" s="216">
        <v>63.88</v>
      </c>
      <c r="N60" s="216">
        <v>52.73</v>
      </c>
      <c r="O60" s="216">
        <v>73.61</v>
      </c>
      <c r="P60" s="216">
        <v>31.74</v>
      </c>
      <c r="Q60" s="216">
        <v>4.3</v>
      </c>
      <c r="R60" s="216">
        <v>4.8099999999999996</v>
      </c>
      <c r="S60" s="216">
        <v>5.71</v>
      </c>
      <c r="T60" s="216">
        <v>0.96</v>
      </c>
      <c r="U60" s="216">
        <v>49.73</v>
      </c>
      <c r="V60" s="216">
        <v>8.74</v>
      </c>
      <c r="W60" s="216">
        <v>19.579999999999998</v>
      </c>
      <c r="X60" s="216">
        <v>62.24</v>
      </c>
      <c r="Y60" s="216">
        <v>0</v>
      </c>
      <c r="Z60" s="216">
        <v>58.72</v>
      </c>
      <c r="AA60" s="216">
        <v>14.41</v>
      </c>
      <c r="AB60" s="216">
        <v>0</v>
      </c>
      <c r="AC60" s="216">
        <v>13.29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62.26</v>
      </c>
      <c r="AL60" s="216">
        <v>9.34</v>
      </c>
      <c r="AM60" s="216">
        <v>0</v>
      </c>
      <c r="AN60" s="216">
        <v>0</v>
      </c>
      <c r="AO60" s="216">
        <v>0</v>
      </c>
      <c r="AP60" s="216">
        <v>0</v>
      </c>
      <c r="AQ60" s="216">
        <v>45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9.6199999999999992</v>
      </c>
      <c r="M61" s="216">
        <v>63.88</v>
      </c>
      <c r="N61" s="216">
        <v>52.73</v>
      </c>
      <c r="O61" s="216">
        <v>73.61</v>
      </c>
      <c r="P61" s="216">
        <v>31.74</v>
      </c>
      <c r="Q61" s="216">
        <v>4.3</v>
      </c>
      <c r="R61" s="216">
        <v>19.190000000000001</v>
      </c>
      <c r="S61" s="216">
        <v>5.71</v>
      </c>
      <c r="T61" s="216">
        <v>0.96</v>
      </c>
      <c r="U61" s="216">
        <v>49.73</v>
      </c>
      <c r="V61" s="216">
        <v>8.75</v>
      </c>
      <c r="W61" s="216">
        <v>19.579999999999998</v>
      </c>
      <c r="X61" s="216">
        <v>62.24</v>
      </c>
      <c r="Y61" s="216">
        <v>0</v>
      </c>
      <c r="Z61" s="216">
        <v>58.72</v>
      </c>
      <c r="AA61" s="216">
        <v>14.41</v>
      </c>
      <c r="AB61" s="216">
        <v>0</v>
      </c>
      <c r="AC61" s="216">
        <v>8.18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84.05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9.6199999999999992</v>
      </c>
      <c r="M62" s="216">
        <v>63.88</v>
      </c>
      <c r="N62" s="216">
        <v>52.73</v>
      </c>
      <c r="O62" s="216">
        <v>73.61</v>
      </c>
      <c r="P62" s="216">
        <v>31.74</v>
      </c>
      <c r="Q62" s="216">
        <v>4.3</v>
      </c>
      <c r="R62" s="216">
        <v>19.190000000000001</v>
      </c>
      <c r="S62" s="216">
        <v>5.71</v>
      </c>
      <c r="T62" s="216">
        <v>0.96</v>
      </c>
      <c r="U62" s="216">
        <v>49.73</v>
      </c>
      <c r="V62" s="216">
        <v>8.75</v>
      </c>
      <c r="W62" s="216">
        <v>19.579999999999998</v>
      </c>
      <c r="X62" s="216">
        <v>62.24</v>
      </c>
      <c r="Y62" s="216">
        <v>0</v>
      </c>
      <c r="Z62" s="216">
        <v>58.72</v>
      </c>
      <c r="AA62" s="216">
        <v>14.41</v>
      </c>
      <c r="AB62" s="216">
        <v>0</v>
      </c>
      <c r="AC62" s="216">
        <v>8.18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84.05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267.99</v>
      </c>
      <c r="L63" s="216">
        <v>9.6199999999999992</v>
      </c>
      <c r="M63" s="216">
        <v>63.88</v>
      </c>
      <c r="N63" s="216">
        <v>52.73</v>
      </c>
      <c r="O63" s="216">
        <v>73.61</v>
      </c>
      <c r="P63" s="216">
        <v>31.74</v>
      </c>
      <c r="Q63" s="216">
        <v>4.16</v>
      </c>
      <c r="R63" s="216">
        <v>19.190000000000001</v>
      </c>
      <c r="S63" s="216">
        <v>4.16</v>
      </c>
      <c r="T63" s="216">
        <v>0.96</v>
      </c>
      <c r="U63" s="216">
        <v>49.73</v>
      </c>
      <c r="V63" s="216">
        <v>8.75</v>
      </c>
      <c r="W63" s="216">
        <v>19.579999999999998</v>
      </c>
      <c r="X63" s="216">
        <v>62.24</v>
      </c>
      <c r="Y63" s="216">
        <v>0</v>
      </c>
      <c r="Z63" s="216">
        <v>58.72</v>
      </c>
      <c r="AA63" s="216">
        <v>14.41</v>
      </c>
      <c r="AB63" s="216">
        <v>0</v>
      </c>
      <c r="AC63" s="216">
        <v>13.29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84.05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267.95</v>
      </c>
      <c r="L64" s="216">
        <v>9.6199999999999992</v>
      </c>
      <c r="M64" s="216">
        <v>63.88</v>
      </c>
      <c r="N64" s="216">
        <v>52.73</v>
      </c>
      <c r="O64" s="216">
        <v>73.61</v>
      </c>
      <c r="P64" s="216">
        <v>31.74</v>
      </c>
      <c r="Q64" s="216">
        <v>2.88</v>
      </c>
      <c r="R64" s="216">
        <v>19.190000000000001</v>
      </c>
      <c r="S64" s="216">
        <v>4</v>
      </c>
      <c r="T64" s="216">
        <v>0.96</v>
      </c>
      <c r="U64" s="216">
        <v>49.73</v>
      </c>
      <c r="V64" s="216">
        <v>8.74</v>
      </c>
      <c r="W64" s="216">
        <v>19.36</v>
      </c>
      <c r="X64" s="216">
        <v>62.24</v>
      </c>
      <c r="Y64" s="216">
        <v>0</v>
      </c>
      <c r="Z64" s="216">
        <v>58.72</v>
      </c>
      <c r="AA64" s="216">
        <v>14.41</v>
      </c>
      <c r="AB64" s="216">
        <v>0</v>
      </c>
      <c r="AC64" s="216">
        <v>13.29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84.05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259.39</v>
      </c>
      <c r="L65" s="216">
        <v>9.61</v>
      </c>
      <c r="M65" s="216">
        <v>63.88</v>
      </c>
      <c r="N65" s="216">
        <v>52.73</v>
      </c>
      <c r="O65" s="216">
        <v>73.61</v>
      </c>
      <c r="P65" s="216">
        <v>31.74</v>
      </c>
      <c r="Q65" s="216">
        <v>2.88</v>
      </c>
      <c r="R65" s="216">
        <v>19.190000000000001</v>
      </c>
      <c r="S65" s="216">
        <v>3.84</v>
      </c>
      <c r="T65" s="216">
        <v>0.96</v>
      </c>
      <c r="U65" s="216">
        <v>49.73</v>
      </c>
      <c r="V65" s="216">
        <v>8.74</v>
      </c>
      <c r="W65" s="216">
        <v>19.579999999999998</v>
      </c>
      <c r="X65" s="216">
        <v>62.24</v>
      </c>
      <c r="Y65" s="216">
        <v>0</v>
      </c>
      <c r="Z65" s="216">
        <v>58.72</v>
      </c>
      <c r="AA65" s="216">
        <v>33.299999999999997</v>
      </c>
      <c r="AB65" s="216">
        <v>0</v>
      </c>
      <c r="AC65" s="216">
        <v>13.29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84.05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259.39</v>
      </c>
      <c r="L66" s="216">
        <v>9.61</v>
      </c>
      <c r="M66" s="216">
        <v>63.88</v>
      </c>
      <c r="N66" s="216">
        <v>52.73</v>
      </c>
      <c r="O66" s="216">
        <v>73.61</v>
      </c>
      <c r="P66" s="216">
        <v>31.74</v>
      </c>
      <c r="Q66" s="216">
        <v>2.88</v>
      </c>
      <c r="R66" s="216">
        <v>19.190000000000001</v>
      </c>
      <c r="S66" s="216">
        <v>3.84</v>
      </c>
      <c r="T66" s="216">
        <v>0.96</v>
      </c>
      <c r="U66" s="216">
        <v>49.73</v>
      </c>
      <c r="V66" s="216">
        <v>8.74</v>
      </c>
      <c r="W66" s="216">
        <v>19.579999999999998</v>
      </c>
      <c r="X66" s="216">
        <v>62.24</v>
      </c>
      <c r="Y66" s="216">
        <v>0</v>
      </c>
      <c r="Z66" s="216">
        <v>58.72</v>
      </c>
      <c r="AA66" s="216">
        <v>33.299999999999997</v>
      </c>
      <c r="AB66" s="216">
        <v>0</v>
      </c>
      <c r="AC66" s="216">
        <v>13.29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84.05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302.62</v>
      </c>
      <c r="L67" s="216">
        <v>18.399999999999999</v>
      </c>
      <c r="M67" s="216">
        <v>63.88</v>
      </c>
      <c r="N67" s="216">
        <v>52.73</v>
      </c>
      <c r="O67" s="216">
        <v>73.61</v>
      </c>
      <c r="P67" s="216">
        <v>31.74</v>
      </c>
      <c r="Q67" s="216">
        <v>9.39</v>
      </c>
      <c r="R67" s="216">
        <v>19.190000000000001</v>
      </c>
      <c r="S67" s="216">
        <v>11.78</v>
      </c>
      <c r="T67" s="216">
        <v>1.61</v>
      </c>
      <c r="U67" s="216">
        <v>49.73</v>
      </c>
      <c r="V67" s="216">
        <v>8.74</v>
      </c>
      <c r="W67" s="216">
        <v>19.579999999999998</v>
      </c>
      <c r="X67" s="216">
        <v>62.24</v>
      </c>
      <c r="Y67" s="216">
        <v>0</v>
      </c>
      <c r="Z67" s="216">
        <v>58.72</v>
      </c>
      <c r="AA67" s="216">
        <v>33.299999999999997</v>
      </c>
      <c r="AB67" s="216">
        <v>0</v>
      </c>
      <c r="AC67" s="216">
        <v>13.29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84.05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350.66</v>
      </c>
      <c r="L68" s="216">
        <v>18.399999999999999</v>
      </c>
      <c r="M68" s="216">
        <v>63.88</v>
      </c>
      <c r="N68" s="216">
        <v>52.73</v>
      </c>
      <c r="O68" s="216">
        <v>73.61</v>
      </c>
      <c r="P68" s="216">
        <v>31.74</v>
      </c>
      <c r="Q68" s="216">
        <v>9.39</v>
      </c>
      <c r="R68" s="216">
        <v>19.190000000000001</v>
      </c>
      <c r="S68" s="216">
        <v>11.78</v>
      </c>
      <c r="T68" s="216">
        <v>1.61</v>
      </c>
      <c r="U68" s="216">
        <v>49.73</v>
      </c>
      <c r="V68" s="216">
        <v>8.74</v>
      </c>
      <c r="W68" s="216">
        <v>19.579999999999998</v>
      </c>
      <c r="X68" s="216">
        <v>62.24</v>
      </c>
      <c r="Y68" s="216">
        <v>0</v>
      </c>
      <c r="Z68" s="216">
        <v>58.72</v>
      </c>
      <c r="AA68" s="216">
        <v>33.299999999999997</v>
      </c>
      <c r="AB68" s="216">
        <v>0</v>
      </c>
      <c r="AC68" s="216">
        <v>13.29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84.05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403.49</v>
      </c>
      <c r="L69" s="216">
        <v>18.399999999999999</v>
      </c>
      <c r="M69" s="216">
        <v>63.88</v>
      </c>
      <c r="N69" s="216">
        <v>52.73</v>
      </c>
      <c r="O69" s="216">
        <v>73.61</v>
      </c>
      <c r="P69" s="216">
        <v>31.74</v>
      </c>
      <c r="Q69" s="216">
        <v>9.4</v>
      </c>
      <c r="R69" s="216">
        <v>17.579999999999998</v>
      </c>
      <c r="S69" s="216">
        <v>10.130000000000001</v>
      </c>
      <c r="T69" s="216">
        <v>1.61</v>
      </c>
      <c r="U69" s="216">
        <v>49.73</v>
      </c>
      <c r="V69" s="216">
        <v>8.74</v>
      </c>
      <c r="W69" s="216">
        <v>19.579999999999998</v>
      </c>
      <c r="X69" s="216">
        <v>62.24</v>
      </c>
      <c r="Y69" s="216">
        <v>0</v>
      </c>
      <c r="Z69" s="216">
        <v>58.72</v>
      </c>
      <c r="AA69" s="216">
        <v>33.299999999999997</v>
      </c>
      <c r="AB69" s="216">
        <v>0</v>
      </c>
      <c r="AC69" s="216">
        <v>13.29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83.31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451.53</v>
      </c>
      <c r="L70" s="216">
        <v>18.399999999999999</v>
      </c>
      <c r="M70" s="216">
        <v>63.88</v>
      </c>
      <c r="N70" s="216">
        <v>52.73</v>
      </c>
      <c r="O70" s="216">
        <v>73.61</v>
      </c>
      <c r="P70" s="216">
        <v>31.74</v>
      </c>
      <c r="Q70" s="216">
        <v>9.4</v>
      </c>
      <c r="R70" s="216">
        <v>19.190000000000001</v>
      </c>
      <c r="S70" s="216">
        <v>11.68</v>
      </c>
      <c r="T70" s="216">
        <v>1.61</v>
      </c>
      <c r="U70" s="216">
        <v>49.73</v>
      </c>
      <c r="V70" s="216">
        <v>8.74</v>
      </c>
      <c r="W70" s="216">
        <v>19.579999999999998</v>
      </c>
      <c r="X70" s="216">
        <v>62.24</v>
      </c>
      <c r="Y70" s="216">
        <v>0</v>
      </c>
      <c r="Z70" s="216">
        <v>58.72</v>
      </c>
      <c r="AA70" s="216">
        <v>33.299999999999997</v>
      </c>
      <c r="AB70" s="216">
        <v>0</v>
      </c>
      <c r="AC70" s="216">
        <v>13.29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83.31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44.15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495.09</v>
      </c>
      <c r="L71" s="216">
        <v>18.399999999999999</v>
      </c>
      <c r="M71" s="216">
        <v>63.88</v>
      </c>
      <c r="N71" s="216">
        <v>52.73</v>
      </c>
      <c r="O71" s="216">
        <v>73.61</v>
      </c>
      <c r="P71" s="216">
        <v>31.74</v>
      </c>
      <c r="Q71" s="216">
        <v>9.4</v>
      </c>
      <c r="R71" s="216">
        <v>19.190000000000001</v>
      </c>
      <c r="S71" s="216">
        <v>11.78</v>
      </c>
      <c r="T71" s="216">
        <v>1.61</v>
      </c>
      <c r="U71" s="216">
        <v>49.73</v>
      </c>
      <c r="V71" s="216">
        <v>8.74</v>
      </c>
      <c r="W71" s="216">
        <v>19.579999999999998</v>
      </c>
      <c r="X71" s="216">
        <v>62.24</v>
      </c>
      <c r="Y71" s="216">
        <v>0</v>
      </c>
      <c r="Z71" s="216">
        <v>58.72</v>
      </c>
      <c r="AA71" s="216">
        <v>33.299999999999997</v>
      </c>
      <c r="AB71" s="216">
        <v>0</v>
      </c>
      <c r="AC71" s="216">
        <v>13.29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83.31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28.42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495.09</v>
      </c>
      <c r="L72" s="216">
        <v>18.399999999999999</v>
      </c>
      <c r="M72" s="216">
        <v>63.88</v>
      </c>
      <c r="N72" s="216">
        <v>52.73</v>
      </c>
      <c r="O72" s="216">
        <v>73.61</v>
      </c>
      <c r="P72" s="216">
        <v>31.74</v>
      </c>
      <c r="Q72" s="216">
        <v>9.4</v>
      </c>
      <c r="R72" s="216">
        <v>19.190000000000001</v>
      </c>
      <c r="S72" s="216">
        <v>11.78</v>
      </c>
      <c r="T72" s="216">
        <v>1.61</v>
      </c>
      <c r="U72" s="216">
        <v>49.73</v>
      </c>
      <c r="V72" s="216">
        <v>8.74</v>
      </c>
      <c r="W72" s="216">
        <v>19.579999999999998</v>
      </c>
      <c r="X72" s="216">
        <v>62.24</v>
      </c>
      <c r="Y72" s="216">
        <v>0</v>
      </c>
      <c r="Z72" s="216">
        <v>58.72</v>
      </c>
      <c r="AA72" s="216">
        <v>33.299999999999997</v>
      </c>
      <c r="AB72" s="216">
        <v>0</v>
      </c>
      <c r="AC72" s="216">
        <v>13.29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83.31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18.7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495.09</v>
      </c>
      <c r="L73" s="216">
        <v>18.399999999999999</v>
      </c>
      <c r="M73" s="216">
        <v>63.88</v>
      </c>
      <c r="N73" s="216">
        <v>52.73</v>
      </c>
      <c r="O73" s="216">
        <v>73.61</v>
      </c>
      <c r="P73" s="216">
        <v>31.74</v>
      </c>
      <c r="Q73" s="216">
        <v>9.4</v>
      </c>
      <c r="R73" s="216">
        <v>19.190000000000001</v>
      </c>
      <c r="S73" s="216">
        <v>11.78</v>
      </c>
      <c r="T73" s="216">
        <v>1.61</v>
      </c>
      <c r="U73" s="216">
        <v>49.73</v>
      </c>
      <c r="V73" s="216">
        <v>8.74</v>
      </c>
      <c r="W73" s="216">
        <v>19.579999999999998</v>
      </c>
      <c r="X73" s="216">
        <v>62.24</v>
      </c>
      <c r="Y73" s="216">
        <v>0</v>
      </c>
      <c r="Z73" s="216">
        <v>58.72</v>
      </c>
      <c r="AA73" s="216">
        <v>33.299999999999997</v>
      </c>
      <c r="AB73" s="216">
        <v>0</v>
      </c>
      <c r="AC73" s="216">
        <v>7.46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80.790000000000006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9.1199999999999992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495.09</v>
      </c>
      <c r="L74" s="216">
        <v>18.399999999999999</v>
      </c>
      <c r="M74" s="216">
        <v>63.88</v>
      </c>
      <c r="N74" s="216">
        <v>52.73</v>
      </c>
      <c r="O74" s="216">
        <v>73.61</v>
      </c>
      <c r="P74" s="216">
        <v>31.74</v>
      </c>
      <c r="Q74" s="216">
        <v>9.4</v>
      </c>
      <c r="R74" s="216">
        <v>19.190000000000001</v>
      </c>
      <c r="S74" s="216">
        <v>11.78</v>
      </c>
      <c r="T74" s="216">
        <v>1.61</v>
      </c>
      <c r="U74" s="216">
        <v>49.73</v>
      </c>
      <c r="V74" s="216">
        <v>8.74</v>
      </c>
      <c r="W74" s="216">
        <v>19.579999999999998</v>
      </c>
      <c r="X74" s="216">
        <v>62.24</v>
      </c>
      <c r="Y74" s="216">
        <v>0</v>
      </c>
      <c r="Z74" s="216">
        <v>58.72</v>
      </c>
      <c r="AA74" s="216">
        <v>33.299999999999997</v>
      </c>
      <c r="AB74" s="216">
        <v>0</v>
      </c>
      <c r="AC74" s="216">
        <v>7.46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99.62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495.09</v>
      </c>
      <c r="L75" s="216">
        <v>18.399999999999999</v>
      </c>
      <c r="M75" s="216">
        <v>63.88</v>
      </c>
      <c r="N75" s="216">
        <v>52.73</v>
      </c>
      <c r="O75" s="216">
        <v>73.61</v>
      </c>
      <c r="P75" s="216">
        <v>31.74</v>
      </c>
      <c r="Q75" s="216">
        <v>9.4</v>
      </c>
      <c r="R75" s="216">
        <v>19.190000000000001</v>
      </c>
      <c r="S75" s="216">
        <v>11.78</v>
      </c>
      <c r="T75" s="216">
        <v>1.61</v>
      </c>
      <c r="U75" s="216">
        <v>49.73</v>
      </c>
      <c r="V75" s="216">
        <v>8.74</v>
      </c>
      <c r="W75" s="216">
        <v>19.579999999999998</v>
      </c>
      <c r="X75" s="216">
        <v>57.54</v>
      </c>
      <c r="Y75" s="216">
        <v>0</v>
      </c>
      <c r="Z75" s="216">
        <v>58.72</v>
      </c>
      <c r="AA75" s="216">
        <v>33.299999999999997</v>
      </c>
      <c r="AB75" s="216">
        <v>0</v>
      </c>
      <c r="AC75" s="216">
        <v>7.46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99.62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495.09</v>
      </c>
      <c r="L76" s="216">
        <v>18.399999999999999</v>
      </c>
      <c r="M76" s="216">
        <v>63.88</v>
      </c>
      <c r="N76" s="216">
        <v>52.73</v>
      </c>
      <c r="O76" s="216">
        <v>73.61</v>
      </c>
      <c r="P76" s="216">
        <v>31.74</v>
      </c>
      <c r="Q76" s="216">
        <v>9.4</v>
      </c>
      <c r="R76" s="216">
        <v>19.190000000000001</v>
      </c>
      <c r="S76" s="216">
        <v>11.78</v>
      </c>
      <c r="T76" s="216">
        <v>1.61</v>
      </c>
      <c r="U76" s="216">
        <v>49.73</v>
      </c>
      <c r="V76" s="216">
        <v>8.74</v>
      </c>
      <c r="W76" s="216">
        <v>19.579999999999998</v>
      </c>
      <c r="X76" s="216">
        <v>53.12</v>
      </c>
      <c r="Y76" s="216">
        <v>0</v>
      </c>
      <c r="Z76" s="216">
        <v>58.72</v>
      </c>
      <c r="AA76" s="216">
        <v>33.299999999999997</v>
      </c>
      <c r="AB76" s="216">
        <v>0</v>
      </c>
      <c r="AC76" s="216">
        <v>8.2200000000000006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99.62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495.09</v>
      </c>
      <c r="L77" s="216">
        <v>18.399999999999999</v>
      </c>
      <c r="M77" s="216">
        <v>63.88</v>
      </c>
      <c r="N77" s="216">
        <v>52.73</v>
      </c>
      <c r="O77" s="216">
        <v>73.61</v>
      </c>
      <c r="P77" s="216">
        <v>31.74</v>
      </c>
      <c r="Q77" s="216">
        <v>9.4</v>
      </c>
      <c r="R77" s="216">
        <v>19.190000000000001</v>
      </c>
      <c r="S77" s="216">
        <v>11.78</v>
      </c>
      <c r="T77" s="216">
        <v>1.61</v>
      </c>
      <c r="U77" s="216">
        <v>49.73</v>
      </c>
      <c r="V77" s="216">
        <v>8.74</v>
      </c>
      <c r="W77" s="216">
        <v>19.579999999999998</v>
      </c>
      <c r="X77" s="216">
        <v>53.12</v>
      </c>
      <c r="Y77" s="216">
        <v>0</v>
      </c>
      <c r="Z77" s="216">
        <v>58.72</v>
      </c>
      <c r="AA77" s="216">
        <v>33.299999999999997</v>
      </c>
      <c r="AB77" s="216">
        <v>0</v>
      </c>
      <c r="AC77" s="216">
        <v>8.2200000000000006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99.62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495.09</v>
      </c>
      <c r="L78" s="216">
        <v>18.399999999999999</v>
      </c>
      <c r="M78" s="216">
        <v>63.88</v>
      </c>
      <c r="N78" s="216">
        <v>52.73</v>
      </c>
      <c r="O78" s="216">
        <v>73.61</v>
      </c>
      <c r="P78" s="216">
        <v>31.74</v>
      </c>
      <c r="Q78" s="216">
        <v>9.4</v>
      </c>
      <c r="R78" s="216">
        <v>19.190000000000001</v>
      </c>
      <c r="S78" s="216">
        <v>11.78</v>
      </c>
      <c r="T78" s="216">
        <v>1.61</v>
      </c>
      <c r="U78" s="216">
        <v>49.73</v>
      </c>
      <c r="V78" s="216">
        <v>8.74</v>
      </c>
      <c r="W78" s="216">
        <v>19.579999999999998</v>
      </c>
      <c r="X78" s="216">
        <v>53.12</v>
      </c>
      <c r="Y78" s="216">
        <v>0</v>
      </c>
      <c r="Z78" s="216">
        <v>58.72</v>
      </c>
      <c r="AA78" s="216">
        <v>33.299999999999997</v>
      </c>
      <c r="AB78" s="216">
        <v>0</v>
      </c>
      <c r="AC78" s="216">
        <v>8.2200000000000006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99.62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495.09</v>
      </c>
      <c r="L79" s="216">
        <v>18.399999999999999</v>
      </c>
      <c r="M79" s="216">
        <v>63.88</v>
      </c>
      <c r="N79" s="216">
        <v>52.73</v>
      </c>
      <c r="O79" s="216">
        <v>73.61</v>
      </c>
      <c r="P79" s="216">
        <v>31.74</v>
      </c>
      <c r="Q79" s="216">
        <v>9.4</v>
      </c>
      <c r="R79" s="216">
        <v>19.190000000000001</v>
      </c>
      <c r="S79" s="216">
        <v>11.78</v>
      </c>
      <c r="T79" s="216">
        <v>1.61</v>
      </c>
      <c r="U79" s="216">
        <v>49.73</v>
      </c>
      <c r="V79" s="216">
        <v>8.74</v>
      </c>
      <c r="W79" s="216">
        <v>19.579999999999998</v>
      </c>
      <c r="X79" s="216">
        <v>56.49</v>
      </c>
      <c r="Y79" s="216">
        <v>0</v>
      </c>
      <c r="Z79" s="216">
        <v>58.72</v>
      </c>
      <c r="AA79" s="216">
        <v>33.299999999999997</v>
      </c>
      <c r="AB79" s="216">
        <v>0</v>
      </c>
      <c r="AC79" s="216">
        <v>8.2200000000000006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99.62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495.09</v>
      </c>
      <c r="L80" s="216">
        <v>18.399999999999999</v>
      </c>
      <c r="M80" s="216">
        <v>63.88</v>
      </c>
      <c r="N80" s="216">
        <v>52.73</v>
      </c>
      <c r="O80" s="216">
        <v>73.61</v>
      </c>
      <c r="P80" s="216">
        <v>31.74</v>
      </c>
      <c r="Q80" s="216">
        <v>9.4</v>
      </c>
      <c r="R80" s="216">
        <v>19.190000000000001</v>
      </c>
      <c r="S80" s="216">
        <v>11.78</v>
      </c>
      <c r="T80" s="216">
        <v>1.61</v>
      </c>
      <c r="U80" s="216">
        <v>49.73</v>
      </c>
      <c r="V80" s="216">
        <v>8.74</v>
      </c>
      <c r="W80" s="216">
        <v>19.579999999999998</v>
      </c>
      <c r="X80" s="216">
        <v>57.54</v>
      </c>
      <c r="Y80" s="216">
        <v>0</v>
      </c>
      <c r="Z80" s="216">
        <v>58.72</v>
      </c>
      <c r="AA80" s="216">
        <v>33.299999999999997</v>
      </c>
      <c r="AB80" s="216">
        <v>0</v>
      </c>
      <c r="AC80" s="216">
        <v>8.2200000000000006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99.62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495.09</v>
      </c>
      <c r="L81" s="216">
        <v>18.399999999999999</v>
      </c>
      <c r="M81" s="216">
        <v>63.88</v>
      </c>
      <c r="N81" s="216">
        <v>52.73</v>
      </c>
      <c r="O81" s="216">
        <v>73.61</v>
      </c>
      <c r="P81" s="216">
        <v>31.74</v>
      </c>
      <c r="Q81" s="216">
        <v>9.4</v>
      </c>
      <c r="R81" s="216">
        <v>19.190000000000001</v>
      </c>
      <c r="S81" s="216">
        <v>11.78</v>
      </c>
      <c r="T81" s="216">
        <v>1.61</v>
      </c>
      <c r="U81" s="216">
        <v>49.73</v>
      </c>
      <c r="V81" s="216">
        <v>8.74</v>
      </c>
      <c r="W81" s="216">
        <v>19.579999999999998</v>
      </c>
      <c r="X81" s="216">
        <v>57.54</v>
      </c>
      <c r="Y81" s="216">
        <v>0</v>
      </c>
      <c r="Z81" s="216">
        <v>58.72</v>
      </c>
      <c r="AA81" s="216">
        <v>33.299999999999997</v>
      </c>
      <c r="AB81" s="216">
        <v>0</v>
      </c>
      <c r="AC81" s="216">
        <v>8.2200000000000006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99.62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495.09</v>
      </c>
      <c r="L82" s="216">
        <v>18.399999999999999</v>
      </c>
      <c r="M82" s="216">
        <v>63.88</v>
      </c>
      <c r="N82" s="216">
        <v>52.73</v>
      </c>
      <c r="O82" s="216">
        <v>73.61</v>
      </c>
      <c r="P82" s="216">
        <v>31.74</v>
      </c>
      <c r="Q82" s="216">
        <v>9.4</v>
      </c>
      <c r="R82" s="216">
        <v>19.190000000000001</v>
      </c>
      <c r="S82" s="216">
        <v>11.78</v>
      </c>
      <c r="T82" s="216">
        <v>1.61</v>
      </c>
      <c r="U82" s="216">
        <v>49.73</v>
      </c>
      <c r="V82" s="216">
        <v>8.74</v>
      </c>
      <c r="W82" s="216">
        <v>19.579999999999998</v>
      </c>
      <c r="X82" s="216">
        <v>57.54</v>
      </c>
      <c r="Y82" s="216">
        <v>0</v>
      </c>
      <c r="Z82" s="216">
        <v>58.72</v>
      </c>
      <c r="AA82" s="216">
        <v>33.299999999999997</v>
      </c>
      <c r="AB82" s="216">
        <v>0</v>
      </c>
      <c r="AC82" s="216">
        <v>8.2200000000000006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99.62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495.09</v>
      </c>
      <c r="L83" s="216">
        <v>18.399999999999999</v>
      </c>
      <c r="M83" s="216">
        <v>63.88</v>
      </c>
      <c r="N83" s="216">
        <v>52.73</v>
      </c>
      <c r="O83" s="216">
        <v>73.61</v>
      </c>
      <c r="P83" s="216">
        <v>31.74</v>
      </c>
      <c r="Q83" s="216">
        <v>9.4</v>
      </c>
      <c r="R83" s="216">
        <v>19.190000000000001</v>
      </c>
      <c r="S83" s="216">
        <v>11.78</v>
      </c>
      <c r="T83" s="216">
        <v>1.61</v>
      </c>
      <c r="U83" s="216">
        <v>49.73</v>
      </c>
      <c r="V83" s="216">
        <v>8.74</v>
      </c>
      <c r="W83" s="216">
        <v>19.579999999999998</v>
      </c>
      <c r="X83" s="216">
        <v>61.06</v>
      </c>
      <c r="Y83" s="216">
        <v>0</v>
      </c>
      <c r="Z83" s="216">
        <v>58.72</v>
      </c>
      <c r="AA83" s="216">
        <v>33.299999999999997</v>
      </c>
      <c r="AB83" s="216">
        <v>0</v>
      </c>
      <c r="AC83" s="216">
        <v>14.12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99.62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495.09</v>
      </c>
      <c r="L84" s="216">
        <v>18.399999999999999</v>
      </c>
      <c r="M84" s="216">
        <v>63.88</v>
      </c>
      <c r="N84" s="216">
        <v>52.73</v>
      </c>
      <c r="O84" s="216">
        <v>73.61</v>
      </c>
      <c r="P84" s="216">
        <v>31.74</v>
      </c>
      <c r="Q84" s="216">
        <v>9.4</v>
      </c>
      <c r="R84" s="216">
        <v>19.190000000000001</v>
      </c>
      <c r="S84" s="216">
        <v>11.78</v>
      </c>
      <c r="T84" s="216">
        <v>1.61</v>
      </c>
      <c r="U84" s="216">
        <v>49.73</v>
      </c>
      <c r="V84" s="216">
        <v>8.74</v>
      </c>
      <c r="W84" s="216">
        <v>19.579999999999998</v>
      </c>
      <c r="X84" s="216">
        <v>62.24</v>
      </c>
      <c r="Y84" s="216">
        <v>0</v>
      </c>
      <c r="Z84" s="216">
        <v>58.72</v>
      </c>
      <c r="AA84" s="216">
        <v>33.299999999999997</v>
      </c>
      <c r="AB84" s="216">
        <v>0</v>
      </c>
      <c r="AC84" s="216">
        <v>14.12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99.62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495.09</v>
      </c>
      <c r="L85" s="216">
        <v>18.399999999999999</v>
      </c>
      <c r="M85" s="216">
        <v>63.88</v>
      </c>
      <c r="N85" s="216">
        <v>52.73</v>
      </c>
      <c r="O85" s="216">
        <v>73.61</v>
      </c>
      <c r="P85" s="216">
        <v>31.74</v>
      </c>
      <c r="Q85" s="216">
        <v>9.07</v>
      </c>
      <c r="R85" s="216">
        <v>19.190000000000001</v>
      </c>
      <c r="S85" s="216">
        <v>11.78</v>
      </c>
      <c r="T85" s="216">
        <v>1.61</v>
      </c>
      <c r="U85" s="216">
        <v>49.73</v>
      </c>
      <c r="V85" s="216">
        <v>8.74</v>
      </c>
      <c r="W85" s="216">
        <v>19.579999999999998</v>
      </c>
      <c r="X85" s="216">
        <v>62.24</v>
      </c>
      <c r="Y85" s="216">
        <v>0</v>
      </c>
      <c r="Z85" s="216">
        <v>58.72</v>
      </c>
      <c r="AA85" s="216">
        <v>33.299999999999997</v>
      </c>
      <c r="AB85" s="216">
        <v>0</v>
      </c>
      <c r="AC85" s="216">
        <v>14.12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99.62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495.09</v>
      </c>
      <c r="L86" s="216">
        <v>18.399999999999999</v>
      </c>
      <c r="M86" s="216">
        <v>63.88</v>
      </c>
      <c r="N86" s="216">
        <v>52.73</v>
      </c>
      <c r="O86" s="216">
        <v>73.61</v>
      </c>
      <c r="P86" s="216">
        <v>31.74</v>
      </c>
      <c r="Q86" s="216">
        <v>9.07</v>
      </c>
      <c r="R86" s="216">
        <v>19.190000000000001</v>
      </c>
      <c r="S86" s="216">
        <v>11.78</v>
      </c>
      <c r="T86" s="216">
        <v>1.61</v>
      </c>
      <c r="U86" s="216">
        <v>49.73</v>
      </c>
      <c r="V86" s="216">
        <v>8.74</v>
      </c>
      <c r="W86" s="216">
        <v>19.579999999999998</v>
      </c>
      <c r="X86" s="216">
        <v>62.24</v>
      </c>
      <c r="Y86" s="216">
        <v>0</v>
      </c>
      <c r="Z86" s="216">
        <v>58.72</v>
      </c>
      <c r="AA86" s="216">
        <v>33.299999999999997</v>
      </c>
      <c r="AB86" s="216">
        <v>0</v>
      </c>
      <c r="AC86" s="216">
        <v>14.12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99.62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495.09</v>
      </c>
      <c r="L87" s="216">
        <v>18.399999999999999</v>
      </c>
      <c r="M87" s="216">
        <v>63.88</v>
      </c>
      <c r="N87" s="216">
        <v>52.73</v>
      </c>
      <c r="O87" s="216">
        <v>73.61</v>
      </c>
      <c r="P87" s="216">
        <v>31.74</v>
      </c>
      <c r="Q87" s="216">
        <v>9.07</v>
      </c>
      <c r="R87" s="216">
        <v>19.190000000000001</v>
      </c>
      <c r="S87" s="216">
        <v>11.78</v>
      </c>
      <c r="T87" s="216">
        <v>1.61</v>
      </c>
      <c r="U87" s="216">
        <v>49.73</v>
      </c>
      <c r="V87" s="216">
        <v>8.74</v>
      </c>
      <c r="W87" s="216">
        <v>19.579999999999998</v>
      </c>
      <c r="X87" s="216">
        <v>62.24</v>
      </c>
      <c r="Y87" s="216">
        <v>0</v>
      </c>
      <c r="Z87" s="216">
        <v>58.72</v>
      </c>
      <c r="AA87" s="216">
        <v>33.299999999999997</v>
      </c>
      <c r="AB87" s="216">
        <v>0</v>
      </c>
      <c r="AC87" s="216">
        <v>14.12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99.62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495.09</v>
      </c>
      <c r="L88" s="216">
        <v>18.399999999999999</v>
      </c>
      <c r="M88" s="216">
        <v>63.88</v>
      </c>
      <c r="N88" s="216">
        <v>52.73</v>
      </c>
      <c r="O88" s="216">
        <v>73.61</v>
      </c>
      <c r="P88" s="216">
        <v>31.74</v>
      </c>
      <c r="Q88" s="216">
        <v>9.07</v>
      </c>
      <c r="R88" s="216">
        <v>19.190000000000001</v>
      </c>
      <c r="S88" s="216">
        <v>11.78</v>
      </c>
      <c r="T88" s="216">
        <v>1.61</v>
      </c>
      <c r="U88" s="216">
        <v>49.73</v>
      </c>
      <c r="V88" s="216">
        <v>8.74</v>
      </c>
      <c r="W88" s="216">
        <v>19.579999999999998</v>
      </c>
      <c r="X88" s="216">
        <v>62.24</v>
      </c>
      <c r="Y88" s="216">
        <v>0</v>
      </c>
      <c r="Z88" s="216">
        <v>58.72</v>
      </c>
      <c r="AA88" s="216">
        <v>33.299999999999997</v>
      </c>
      <c r="AB88" s="216">
        <v>0</v>
      </c>
      <c r="AC88" s="216">
        <v>14.12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99.62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495.09</v>
      </c>
      <c r="L89" s="216">
        <v>18.399999999999999</v>
      </c>
      <c r="M89" s="216">
        <v>63.88</v>
      </c>
      <c r="N89" s="216">
        <v>52.73</v>
      </c>
      <c r="O89" s="216">
        <v>73.61</v>
      </c>
      <c r="P89" s="216">
        <v>31.74</v>
      </c>
      <c r="Q89" s="216">
        <v>9.07</v>
      </c>
      <c r="R89" s="216">
        <v>19.190000000000001</v>
      </c>
      <c r="S89" s="216">
        <v>11.78</v>
      </c>
      <c r="T89" s="216">
        <v>1.61</v>
      </c>
      <c r="U89" s="216">
        <v>49.73</v>
      </c>
      <c r="V89" s="216">
        <v>8.74</v>
      </c>
      <c r="W89" s="216">
        <v>19.579999999999998</v>
      </c>
      <c r="X89" s="216">
        <v>62.24</v>
      </c>
      <c r="Y89" s="216">
        <v>0</v>
      </c>
      <c r="Z89" s="216">
        <v>58.72</v>
      </c>
      <c r="AA89" s="216">
        <v>33.299999999999997</v>
      </c>
      <c r="AB89" s="216">
        <v>0</v>
      </c>
      <c r="AC89" s="216">
        <v>8.4600000000000009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99.62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495.09</v>
      </c>
      <c r="L90" s="216">
        <v>18.399999999999999</v>
      </c>
      <c r="M90" s="216">
        <v>63.88</v>
      </c>
      <c r="N90" s="216">
        <v>52.73</v>
      </c>
      <c r="O90" s="216">
        <v>73.61</v>
      </c>
      <c r="P90" s="216">
        <v>31.74</v>
      </c>
      <c r="Q90" s="216">
        <v>9.07</v>
      </c>
      <c r="R90" s="216">
        <v>19.190000000000001</v>
      </c>
      <c r="S90" s="216">
        <v>11.78</v>
      </c>
      <c r="T90" s="216">
        <v>1.61</v>
      </c>
      <c r="U90" s="216">
        <v>49.73</v>
      </c>
      <c r="V90" s="216">
        <v>8.74</v>
      </c>
      <c r="W90" s="216">
        <v>19.579999999999998</v>
      </c>
      <c r="X90" s="216">
        <v>62.24</v>
      </c>
      <c r="Y90" s="216">
        <v>0</v>
      </c>
      <c r="Z90" s="216">
        <v>58.72</v>
      </c>
      <c r="AA90" s="216">
        <v>33.299999999999997</v>
      </c>
      <c r="AB90" s="216">
        <v>0</v>
      </c>
      <c r="AC90" s="216">
        <v>8.4600000000000009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99.62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495.09</v>
      </c>
      <c r="L91" s="216">
        <v>18.399999999999999</v>
      </c>
      <c r="M91" s="216">
        <v>63.88</v>
      </c>
      <c r="N91" s="216">
        <v>52.73</v>
      </c>
      <c r="O91" s="216">
        <v>73.61</v>
      </c>
      <c r="P91" s="216">
        <v>31.74</v>
      </c>
      <c r="Q91" s="216">
        <v>9.07</v>
      </c>
      <c r="R91" s="216">
        <v>19.190000000000001</v>
      </c>
      <c r="S91" s="216">
        <v>11.78</v>
      </c>
      <c r="T91" s="216">
        <v>1.61</v>
      </c>
      <c r="U91" s="216">
        <v>49.73</v>
      </c>
      <c r="V91" s="216">
        <v>8.74</v>
      </c>
      <c r="W91" s="216">
        <v>19.579999999999998</v>
      </c>
      <c r="X91" s="216">
        <v>62.24</v>
      </c>
      <c r="Y91" s="216">
        <v>0</v>
      </c>
      <c r="Z91" s="216">
        <v>58.72</v>
      </c>
      <c r="AA91" s="216">
        <v>33.299999999999997</v>
      </c>
      <c r="AB91" s="216">
        <v>0</v>
      </c>
      <c r="AC91" s="216">
        <v>8.4600000000000009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105.2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495.09</v>
      </c>
      <c r="L92" s="216">
        <v>18.399999999999999</v>
      </c>
      <c r="M92" s="216">
        <v>63.88</v>
      </c>
      <c r="N92" s="216">
        <v>52.73</v>
      </c>
      <c r="O92" s="216">
        <v>73.61</v>
      </c>
      <c r="P92" s="216">
        <v>31.74</v>
      </c>
      <c r="Q92" s="216">
        <v>9.07</v>
      </c>
      <c r="R92" s="216">
        <v>19.190000000000001</v>
      </c>
      <c r="S92" s="216">
        <v>11.78</v>
      </c>
      <c r="T92" s="216">
        <v>1.61</v>
      </c>
      <c r="U92" s="216">
        <v>49.73</v>
      </c>
      <c r="V92" s="216">
        <v>8.74</v>
      </c>
      <c r="W92" s="216">
        <v>19.579999999999998</v>
      </c>
      <c r="X92" s="216">
        <v>62.24</v>
      </c>
      <c r="Y92" s="216">
        <v>0</v>
      </c>
      <c r="Z92" s="216">
        <v>58.72</v>
      </c>
      <c r="AA92" s="216">
        <v>33.299999999999997</v>
      </c>
      <c r="AB92" s="216">
        <v>0</v>
      </c>
      <c r="AC92" s="216">
        <v>8.4600000000000009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105.2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495.09</v>
      </c>
      <c r="L93" s="216">
        <v>18.399999999999999</v>
      </c>
      <c r="M93" s="216">
        <v>63.88</v>
      </c>
      <c r="N93" s="216">
        <v>52.73</v>
      </c>
      <c r="O93" s="216">
        <v>73.61</v>
      </c>
      <c r="P93" s="216">
        <v>31.74</v>
      </c>
      <c r="Q93" s="216">
        <v>9.07</v>
      </c>
      <c r="R93" s="216">
        <v>19.190000000000001</v>
      </c>
      <c r="S93" s="216">
        <v>11.78</v>
      </c>
      <c r="T93" s="216">
        <v>1.61</v>
      </c>
      <c r="U93" s="216">
        <v>49.73</v>
      </c>
      <c r="V93" s="216">
        <v>8.74</v>
      </c>
      <c r="W93" s="216">
        <v>19.579999999999998</v>
      </c>
      <c r="X93" s="216">
        <v>62.24</v>
      </c>
      <c r="Y93" s="216">
        <v>0</v>
      </c>
      <c r="Z93" s="216">
        <v>58.72</v>
      </c>
      <c r="AA93" s="216">
        <v>33.299999999999997</v>
      </c>
      <c r="AB93" s="216">
        <v>0</v>
      </c>
      <c r="AC93" s="216">
        <v>8.4600000000000009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105.2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495.09</v>
      </c>
      <c r="L94" s="216">
        <v>18.399999999999999</v>
      </c>
      <c r="M94" s="216">
        <v>63.88</v>
      </c>
      <c r="N94" s="216">
        <v>52.73</v>
      </c>
      <c r="O94" s="216">
        <v>73.61</v>
      </c>
      <c r="P94" s="216">
        <v>31.74</v>
      </c>
      <c r="Q94" s="216">
        <v>9.07</v>
      </c>
      <c r="R94" s="216">
        <v>19.190000000000001</v>
      </c>
      <c r="S94" s="216">
        <v>11.78</v>
      </c>
      <c r="T94" s="216">
        <v>1.61</v>
      </c>
      <c r="U94" s="216">
        <v>49.73</v>
      </c>
      <c r="V94" s="216">
        <v>8.74</v>
      </c>
      <c r="W94" s="216">
        <v>19.579999999999998</v>
      </c>
      <c r="X94" s="216">
        <v>62.24</v>
      </c>
      <c r="Y94" s="216">
        <v>0</v>
      </c>
      <c r="Z94" s="216">
        <v>58.72</v>
      </c>
      <c r="AA94" s="216">
        <v>33.299999999999997</v>
      </c>
      <c r="AB94" s="216">
        <v>0</v>
      </c>
      <c r="AC94" s="216">
        <v>8.4600000000000009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105.2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495.09</v>
      </c>
      <c r="L95" s="216">
        <v>18.399999999999999</v>
      </c>
      <c r="M95" s="216">
        <v>63.88</v>
      </c>
      <c r="N95" s="216">
        <v>52.73</v>
      </c>
      <c r="O95" s="216">
        <v>73.61</v>
      </c>
      <c r="P95" s="216">
        <v>31.74</v>
      </c>
      <c r="Q95" s="216">
        <v>9.07</v>
      </c>
      <c r="R95" s="216">
        <v>19.190000000000001</v>
      </c>
      <c r="S95" s="216">
        <v>11.78</v>
      </c>
      <c r="T95" s="216">
        <v>1.61</v>
      </c>
      <c r="U95" s="216">
        <v>49.73</v>
      </c>
      <c r="V95" s="216">
        <v>8.74</v>
      </c>
      <c r="W95" s="216">
        <v>19.579999999999998</v>
      </c>
      <c r="X95" s="216">
        <v>62.24</v>
      </c>
      <c r="Y95" s="216">
        <v>0</v>
      </c>
      <c r="Z95" s="216">
        <v>58.72</v>
      </c>
      <c r="AA95" s="216">
        <v>33.299999999999997</v>
      </c>
      <c r="AB95" s="216">
        <v>0</v>
      </c>
      <c r="AC95" s="216">
        <v>8.4600000000000009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114.48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495.09</v>
      </c>
      <c r="L96" s="216">
        <v>18.399999999999999</v>
      </c>
      <c r="M96" s="216">
        <v>63.88</v>
      </c>
      <c r="N96" s="216">
        <v>52.73</v>
      </c>
      <c r="O96" s="216">
        <v>73.61</v>
      </c>
      <c r="P96" s="216">
        <v>31.74</v>
      </c>
      <c r="Q96" s="216">
        <v>9.07</v>
      </c>
      <c r="R96" s="216">
        <v>19.190000000000001</v>
      </c>
      <c r="S96" s="216">
        <v>11.78</v>
      </c>
      <c r="T96" s="216">
        <v>1.61</v>
      </c>
      <c r="U96" s="216">
        <v>49.73</v>
      </c>
      <c r="V96" s="216">
        <v>8.74</v>
      </c>
      <c r="W96" s="216">
        <v>19.579999999999998</v>
      </c>
      <c r="X96" s="216">
        <v>62.24</v>
      </c>
      <c r="Y96" s="216">
        <v>0</v>
      </c>
      <c r="Z96" s="216">
        <v>58.72</v>
      </c>
      <c r="AA96" s="216">
        <v>33.299999999999997</v>
      </c>
      <c r="AB96" s="216">
        <v>0</v>
      </c>
      <c r="AC96" s="216">
        <v>8.4600000000000009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114.48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495.09</v>
      </c>
      <c r="L97" s="216">
        <v>18.399999999999999</v>
      </c>
      <c r="M97" s="216">
        <v>63.88</v>
      </c>
      <c r="N97" s="216">
        <v>52.73</v>
      </c>
      <c r="O97" s="216">
        <v>73.61</v>
      </c>
      <c r="P97" s="216">
        <v>31.74</v>
      </c>
      <c r="Q97" s="216">
        <v>9.07</v>
      </c>
      <c r="R97" s="216">
        <v>19.190000000000001</v>
      </c>
      <c r="S97" s="216">
        <v>11.78</v>
      </c>
      <c r="T97" s="216">
        <v>1.61</v>
      </c>
      <c r="U97" s="216">
        <v>49.73</v>
      </c>
      <c r="V97" s="216">
        <v>8.74</v>
      </c>
      <c r="W97" s="216">
        <v>19.579999999999998</v>
      </c>
      <c r="X97" s="216">
        <v>62.24</v>
      </c>
      <c r="Y97" s="216">
        <v>0</v>
      </c>
      <c r="Z97" s="216">
        <v>58.72</v>
      </c>
      <c r="AA97" s="216">
        <v>33.299999999999997</v>
      </c>
      <c r="AB97" s="216">
        <v>0</v>
      </c>
      <c r="AC97" s="216">
        <v>8.4600000000000009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114.48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495.09</v>
      </c>
      <c r="L98" s="216">
        <v>18.399999999999999</v>
      </c>
      <c r="M98" s="216">
        <v>63.88</v>
      </c>
      <c r="N98" s="216">
        <v>52.73</v>
      </c>
      <c r="O98" s="216">
        <v>73.61</v>
      </c>
      <c r="P98" s="216">
        <v>31.74</v>
      </c>
      <c r="Q98" s="216">
        <v>9.07</v>
      </c>
      <c r="R98" s="216">
        <v>19.190000000000001</v>
      </c>
      <c r="S98" s="216">
        <v>11.78</v>
      </c>
      <c r="T98" s="216">
        <v>1.61</v>
      </c>
      <c r="U98" s="216">
        <v>49.73</v>
      </c>
      <c r="V98" s="216">
        <v>8.74</v>
      </c>
      <c r="W98" s="216">
        <v>19.579999999999998</v>
      </c>
      <c r="X98" s="216">
        <v>62.24</v>
      </c>
      <c r="Y98" s="216">
        <v>0</v>
      </c>
      <c r="Z98" s="216">
        <v>58.72</v>
      </c>
      <c r="AA98" s="216">
        <v>33.299999999999997</v>
      </c>
      <c r="AB98" s="216">
        <v>0</v>
      </c>
      <c r="AC98" s="216">
        <v>8.4600000000000009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114.48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9.2878224999999972</v>
      </c>
      <c r="L99">
        <f t="shared" si="0"/>
        <v>0.36252000000000051</v>
      </c>
      <c r="M99">
        <f t="shared" si="0"/>
        <v>1.5331200000000023</v>
      </c>
      <c r="N99">
        <f t="shared" si="0"/>
        <v>1.2655199999999982</v>
      </c>
      <c r="O99">
        <f t="shared" si="0"/>
        <v>1.7666399999999971</v>
      </c>
      <c r="P99">
        <f t="shared" si="0"/>
        <v>0.76175999999999844</v>
      </c>
      <c r="Q99">
        <f t="shared" si="0"/>
        <v>0.17347750000000012</v>
      </c>
      <c r="R99">
        <f t="shared" si="0"/>
        <v>0.36763250000000014</v>
      </c>
      <c r="S99">
        <f t="shared" si="0"/>
        <v>0.21498249999999974</v>
      </c>
      <c r="T99">
        <f t="shared" si="0"/>
        <v>3.2789999999999979E-2</v>
      </c>
      <c r="U99">
        <f t="shared" si="0"/>
        <v>1.1935199999999988</v>
      </c>
      <c r="V99">
        <f t="shared" si="0"/>
        <v>0.17314250000000006</v>
      </c>
      <c r="W99">
        <f t="shared" si="0"/>
        <v>0.37546499999999938</v>
      </c>
      <c r="X99">
        <f t="shared" si="0"/>
        <v>1.4804874999999971</v>
      </c>
      <c r="Y99">
        <f t="shared" si="0"/>
        <v>0</v>
      </c>
      <c r="Z99">
        <f t="shared" si="0"/>
        <v>1.1755849999999994</v>
      </c>
      <c r="AA99">
        <f t="shared" si="0"/>
        <v>0.65732500000000105</v>
      </c>
      <c r="AB99">
        <f t="shared" si="0"/>
        <v>0</v>
      </c>
      <c r="AC99">
        <f t="shared" si="0"/>
        <v>0.28948749999999984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1.4096299999999993</v>
      </c>
      <c r="AL99">
        <f t="shared" si="0"/>
        <v>0.26926249999999985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0.46384000000000003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158.54</v>
      </c>
      <c r="L3" s="216">
        <v>62.68</v>
      </c>
      <c r="M3" s="216">
        <v>0</v>
      </c>
      <c r="N3" s="216">
        <v>28.82</v>
      </c>
      <c r="O3" s="216">
        <v>48.4</v>
      </c>
      <c r="P3" s="216">
        <v>66.319999999999993</v>
      </c>
      <c r="Q3" s="216">
        <v>5.2</v>
      </c>
      <c r="R3" s="216">
        <v>10.34</v>
      </c>
      <c r="S3" s="216">
        <v>6.45</v>
      </c>
      <c r="T3" s="216">
        <v>0</v>
      </c>
      <c r="U3" s="216">
        <v>182.67</v>
      </c>
      <c r="V3" s="216">
        <v>5.0599999999999996</v>
      </c>
      <c r="W3" s="216">
        <v>10.67</v>
      </c>
      <c r="X3" s="216">
        <v>36</v>
      </c>
      <c r="Y3" s="216">
        <v>0</v>
      </c>
      <c r="Z3" s="216">
        <v>33.950000000000003</v>
      </c>
      <c r="AA3" s="216">
        <v>19.260000000000002</v>
      </c>
      <c r="AB3" s="216">
        <v>0</v>
      </c>
      <c r="AC3" s="216">
        <v>7.73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10.8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158.54</v>
      </c>
      <c r="L4" s="216">
        <v>62.68</v>
      </c>
      <c r="M4" s="216">
        <v>0</v>
      </c>
      <c r="N4" s="216">
        <v>28.82</v>
      </c>
      <c r="O4" s="216">
        <v>48.4</v>
      </c>
      <c r="P4" s="216">
        <v>66.319999999999993</v>
      </c>
      <c r="Q4" s="216">
        <v>5.2</v>
      </c>
      <c r="R4" s="216">
        <v>10.34</v>
      </c>
      <c r="S4" s="216">
        <v>6.45</v>
      </c>
      <c r="T4" s="216">
        <v>0</v>
      </c>
      <c r="U4" s="216">
        <v>182.67</v>
      </c>
      <c r="V4" s="216">
        <v>5.0599999999999996</v>
      </c>
      <c r="W4" s="216">
        <v>10.67</v>
      </c>
      <c r="X4" s="216">
        <v>36</v>
      </c>
      <c r="Y4" s="216">
        <v>0</v>
      </c>
      <c r="Z4" s="216">
        <v>33.950000000000003</v>
      </c>
      <c r="AA4" s="216">
        <v>19.260000000000002</v>
      </c>
      <c r="AB4" s="216">
        <v>0</v>
      </c>
      <c r="AC4" s="216">
        <v>7.73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7.2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158.54</v>
      </c>
      <c r="L5" s="216">
        <v>62.68</v>
      </c>
      <c r="M5" s="216">
        <v>0</v>
      </c>
      <c r="N5" s="216">
        <v>28.82</v>
      </c>
      <c r="O5" s="216">
        <v>48.4</v>
      </c>
      <c r="P5" s="216">
        <v>66.319999999999993</v>
      </c>
      <c r="Q5" s="216">
        <v>5.2</v>
      </c>
      <c r="R5" s="216">
        <v>10.34</v>
      </c>
      <c r="S5" s="216">
        <v>6.45</v>
      </c>
      <c r="T5" s="216">
        <v>0</v>
      </c>
      <c r="U5" s="216">
        <v>182.67</v>
      </c>
      <c r="V5" s="216">
        <v>5.0599999999999996</v>
      </c>
      <c r="W5" s="216">
        <v>10.67</v>
      </c>
      <c r="X5" s="216">
        <v>36</v>
      </c>
      <c r="Y5" s="216">
        <v>0</v>
      </c>
      <c r="Z5" s="216">
        <v>33.950000000000003</v>
      </c>
      <c r="AA5" s="216">
        <v>19.260000000000002</v>
      </c>
      <c r="AB5" s="216">
        <v>0</v>
      </c>
      <c r="AC5" s="216">
        <v>18.95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14.4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158.54</v>
      </c>
      <c r="L6" s="216">
        <v>62.68</v>
      </c>
      <c r="M6" s="216">
        <v>0</v>
      </c>
      <c r="N6" s="216">
        <v>28.82</v>
      </c>
      <c r="O6" s="216">
        <v>48.4</v>
      </c>
      <c r="P6" s="216">
        <v>66.319999999999993</v>
      </c>
      <c r="Q6" s="216">
        <v>5.2</v>
      </c>
      <c r="R6" s="216">
        <v>10.34</v>
      </c>
      <c r="S6" s="216">
        <v>6.45</v>
      </c>
      <c r="T6" s="216">
        <v>0</v>
      </c>
      <c r="U6" s="216">
        <v>182.67</v>
      </c>
      <c r="V6" s="216">
        <v>5.0599999999999996</v>
      </c>
      <c r="W6" s="216">
        <v>10.67</v>
      </c>
      <c r="X6" s="216">
        <v>36</v>
      </c>
      <c r="Y6" s="216">
        <v>0</v>
      </c>
      <c r="Z6" s="216">
        <v>33.950000000000003</v>
      </c>
      <c r="AA6" s="216">
        <v>19.260000000000002</v>
      </c>
      <c r="AB6" s="216">
        <v>0</v>
      </c>
      <c r="AC6" s="216">
        <v>18.95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14.4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158.54</v>
      </c>
      <c r="L7" s="216">
        <v>62.68</v>
      </c>
      <c r="M7" s="216">
        <v>0</v>
      </c>
      <c r="N7" s="216">
        <v>28.82</v>
      </c>
      <c r="O7" s="216">
        <v>48.4</v>
      </c>
      <c r="P7" s="216">
        <v>66.319999999999993</v>
      </c>
      <c r="Q7" s="216">
        <v>5.2</v>
      </c>
      <c r="R7" s="216">
        <v>10.34</v>
      </c>
      <c r="S7" s="216">
        <v>6.45</v>
      </c>
      <c r="T7" s="216">
        <v>0</v>
      </c>
      <c r="U7" s="216">
        <v>182.67</v>
      </c>
      <c r="V7" s="216">
        <v>5.0599999999999996</v>
      </c>
      <c r="W7" s="216">
        <v>10.67</v>
      </c>
      <c r="X7" s="216">
        <v>36</v>
      </c>
      <c r="Y7" s="216">
        <v>0</v>
      </c>
      <c r="Z7" s="216">
        <v>33.950000000000003</v>
      </c>
      <c r="AA7" s="216">
        <v>19.260000000000002</v>
      </c>
      <c r="AB7" s="216">
        <v>0</v>
      </c>
      <c r="AC7" s="216">
        <v>18.45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25.2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158.54</v>
      </c>
      <c r="L8" s="216">
        <v>62.68</v>
      </c>
      <c r="M8" s="216">
        <v>0</v>
      </c>
      <c r="N8" s="216">
        <v>28.82</v>
      </c>
      <c r="O8" s="216">
        <v>48.4</v>
      </c>
      <c r="P8" s="216">
        <v>66.319999999999993</v>
      </c>
      <c r="Q8" s="216">
        <v>5.2</v>
      </c>
      <c r="R8" s="216">
        <v>10.34</v>
      </c>
      <c r="S8" s="216">
        <v>6.45</v>
      </c>
      <c r="T8" s="216">
        <v>0</v>
      </c>
      <c r="U8" s="216">
        <v>182.67</v>
      </c>
      <c r="V8" s="216">
        <v>5.0599999999999996</v>
      </c>
      <c r="W8" s="216">
        <v>10.67</v>
      </c>
      <c r="X8" s="216">
        <v>36</v>
      </c>
      <c r="Y8" s="216">
        <v>0</v>
      </c>
      <c r="Z8" s="216">
        <v>33.950000000000003</v>
      </c>
      <c r="AA8" s="216">
        <v>19.260000000000002</v>
      </c>
      <c r="AB8" s="216">
        <v>0</v>
      </c>
      <c r="AC8" s="216">
        <v>18.45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32.4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158.54</v>
      </c>
      <c r="L9" s="216">
        <v>62.68</v>
      </c>
      <c r="M9" s="216">
        <v>0</v>
      </c>
      <c r="N9" s="216">
        <v>28.82</v>
      </c>
      <c r="O9" s="216">
        <v>48.4</v>
      </c>
      <c r="P9" s="216">
        <v>66.319999999999993</v>
      </c>
      <c r="Q9" s="216">
        <v>5.2</v>
      </c>
      <c r="R9" s="216">
        <v>10.34</v>
      </c>
      <c r="S9" s="216">
        <v>6.45</v>
      </c>
      <c r="T9" s="216">
        <v>0</v>
      </c>
      <c r="U9" s="216">
        <v>182.67</v>
      </c>
      <c r="V9" s="216">
        <v>5.0599999999999996</v>
      </c>
      <c r="W9" s="216">
        <v>10.96</v>
      </c>
      <c r="X9" s="216">
        <v>36</v>
      </c>
      <c r="Y9" s="216">
        <v>0</v>
      </c>
      <c r="Z9" s="216">
        <v>33.950000000000003</v>
      </c>
      <c r="AA9" s="216">
        <v>19.260000000000002</v>
      </c>
      <c r="AB9" s="216">
        <v>0</v>
      </c>
      <c r="AC9" s="216">
        <v>18.45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48.6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158.54</v>
      </c>
      <c r="L10" s="216">
        <v>62.68</v>
      </c>
      <c r="M10" s="216">
        <v>0</v>
      </c>
      <c r="N10" s="216">
        <v>28.82</v>
      </c>
      <c r="O10" s="216">
        <v>48.4</v>
      </c>
      <c r="P10" s="216">
        <v>66.319999999999993</v>
      </c>
      <c r="Q10" s="216">
        <v>5.2</v>
      </c>
      <c r="R10" s="216">
        <v>10.34</v>
      </c>
      <c r="S10" s="216">
        <v>6.45</v>
      </c>
      <c r="T10" s="216">
        <v>0</v>
      </c>
      <c r="U10" s="216">
        <v>182.67</v>
      </c>
      <c r="V10" s="216">
        <v>5.0599999999999996</v>
      </c>
      <c r="W10" s="216">
        <v>10.96</v>
      </c>
      <c r="X10" s="216">
        <v>36</v>
      </c>
      <c r="Y10" s="216">
        <v>0</v>
      </c>
      <c r="Z10" s="216">
        <v>33.950000000000003</v>
      </c>
      <c r="AA10" s="216">
        <v>19.260000000000002</v>
      </c>
      <c r="AB10" s="216">
        <v>0</v>
      </c>
      <c r="AC10" s="216">
        <v>18.45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48.6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158.54</v>
      </c>
      <c r="L11" s="216">
        <v>62.68</v>
      </c>
      <c r="M11" s="216">
        <v>0</v>
      </c>
      <c r="N11" s="216">
        <v>28.82</v>
      </c>
      <c r="O11" s="216">
        <v>48.4</v>
      </c>
      <c r="P11" s="216">
        <v>66.319999999999993</v>
      </c>
      <c r="Q11" s="216">
        <v>5.2</v>
      </c>
      <c r="R11" s="216">
        <v>10.34</v>
      </c>
      <c r="S11" s="216">
        <v>6.45</v>
      </c>
      <c r="T11" s="216">
        <v>0</v>
      </c>
      <c r="U11" s="216">
        <v>182.67</v>
      </c>
      <c r="V11" s="216">
        <v>5.0599999999999996</v>
      </c>
      <c r="W11" s="216">
        <v>11.33</v>
      </c>
      <c r="X11" s="216">
        <v>36</v>
      </c>
      <c r="Y11" s="216">
        <v>0</v>
      </c>
      <c r="Z11" s="216">
        <v>33.950000000000003</v>
      </c>
      <c r="AA11" s="216">
        <v>19.260000000000002</v>
      </c>
      <c r="AB11" s="216">
        <v>0</v>
      </c>
      <c r="AC11" s="216">
        <v>7.73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48.6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158.54</v>
      </c>
      <c r="L12" s="216">
        <v>62.68</v>
      </c>
      <c r="M12" s="216">
        <v>0</v>
      </c>
      <c r="N12" s="216">
        <v>28.82</v>
      </c>
      <c r="O12" s="216">
        <v>48.4</v>
      </c>
      <c r="P12" s="216">
        <v>66.319999999999993</v>
      </c>
      <c r="Q12" s="216">
        <v>5.2</v>
      </c>
      <c r="R12" s="216">
        <v>10.34</v>
      </c>
      <c r="S12" s="216">
        <v>6.45</v>
      </c>
      <c r="T12" s="216">
        <v>0</v>
      </c>
      <c r="U12" s="216">
        <v>182.67</v>
      </c>
      <c r="V12" s="216">
        <v>5.0599999999999996</v>
      </c>
      <c r="W12" s="216">
        <v>11.33</v>
      </c>
      <c r="X12" s="216">
        <v>36</v>
      </c>
      <c r="Y12" s="216">
        <v>0</v>
      </c>
      <c r="Z12" s="216">
        <v>33.950000000000003</v>
      </c>
      <c r="AA12" s="216">
        <v>19.260000000000002</v>
      </c>
      <c r="AB12" s="216">
        <v>0</v>
      </c>
      <c r="AC12" s="216">
        <v>7.73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48.6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158.54</v>
      </c>
      <c r="L13" s="216">
        <v>62.68</v>
      </c>
      <c r="M13" s="216">
        <v>0</v>
      </c>
      <c r="N13" s="216">
        <v>28.82</v>
      </c>
      <c r="O13" s="216">
        <v>48.4</v>
      </c>
      <c r="P13" s="216">
        <v>66.319999999999993</v>
      </c>
      <c r="Q13" s="216">
        <v>5.2</v>
      </c>
      <c r="R13" s="216">
        <v>10.34</v>
      </c>
      <c r="S13" s="216">
        <v>6.45</v>
      </c>
      <c r="T13" s="216">
        <v>0</v>
      </c>
      <c r="U13" s="216">
        <v>182.67</v>
      </c>
      <c r="V13" s="216">
        <v>5.0599999999999996</v>
      </c>
      <c r="W13" s="216">
        <v>11.33</v>
      </c>
      <c r="X13" s="216">
        <v>36</v>
      </c>
      <c r="Y13" s="216">
        <v>0</v>
      </c>
      <c r="Z13" s="216">
        <v>33.950000000000003</v>
      </c>
      <c r="AA13" s="216">
        <v>19.260000000000002</v>
      </c>
      <c r="AB13" s="216">
        <v>0</v>
      </c>
      <c r="AC13" s="216">
        <v>7.73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48.6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158.54</v>
      </c>
      <c r="L14" s="216">
        <v>62.68</v>
      </c>
      <c r="M14" s="216">
        <v>0</v>
      </c>
      <c r="N14" s="216">
        <v>28.82</v>
      </c>
      <c r="O14" s="216">
        <v>48.4</v>
      </c>
      <c r="P14" s="216">
        <v>66.319999999999993</v>
      </c>
      <c r="Q14" s="216">
        <v>5.2</v>
      </c>
      <c r="R14" s="216">
        <v>10.34</v>
      </c>
      <c r="S14" s="216">
        <v>6.45</v>
      </c>
      <c r="T14" s="216">
        <v>0</v>
      </c>
      <c r="U14" s="216">
        <v>182.67</v>
      </c>
      <c r="V14" s="216">
        <v>5.0599999999999996</v>
      </c>
      <c r="W14" s="216">
        <v>11.33</v>
      </c>
      <c r="X14" s="216">
        <v>36</v>
      </c>
      <c r="Y14" s="216">
        <v>0</v>
      </c>
      <c r="Z14" s="216">
        <v>33.950000000000003</v>
      </c>
      <c r="AA14" s="216">
        <v>19.260000000000002</v>
      </c>
      <c r="AB14" s="216">
        <v>0</v>
      </c>
      <c r="AC14" s="216">
        <v>7.73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48.6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158.55000000000001</v>
      </c>
      <c r="L15" s="216">
        <v>62.68</v>
      </c>
      <c r="M15" s="216">
        <v>0</v>
      </c>
      <c r="N15" s="216">
        <v>28.82</v>
      </c>
      <c r="O15" s="216">
        <v>48.4</v>
      </c>
      <c r="P15" s="216">
        <v>66.319999999999993</v>
      </c>
      <c r="Q15" s="216">
        <v>5.2</v>
      </c>
      <c r="R15" s="216">
        <v>10.34</v>
      </c>
      <c r="S15" s="216">
        <v>6.45</v>
      </c>
      <c r="T15" s="216">
        <v>0</v>
      </c>
      <c r="U15" s="216">
        <v>182.67</v>
      </c>
      <c r="V15" s="216">
        <v>5.0599999999999996</v>
      </c>
      <c r="W15" s="216">
        <v>11.33</v>
      </c>
      <c r="X15" s="216">
        <v>36</v>
      </c>
      <c r="Y15" s="216">
        <v>0</v>
      </c>
      <c r="Z15" s="216">
        <v>33.950000000000003</v>
      </c>
      <c r="AA15" s="216">
        <v>19.260000000000002</v>
      </c>
      <c r="AB15" s="216">
        <v>0</v>
      </c>
      <c r="AC15" s="216">
        <v>7.73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48.6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158.55000000000001</v>
      </c>
      <c r="L16" s="216">
        <v>62.68</v>
      </c>
      <c r="M16" s="216">
        <v>0</v>
      </c>
      <c r="N16" s="216">
        <v>28.82</v>
      </c>
      <c r="O16" s="216">
        <v>48.4</v>
      </c>
      <c r="P16" s="216">
        <v>66.319999999999993</v>
      </c>
      <c r="Q16" s="216">
        <v>5.2</v>
      </c>
      <c r="R16" s="216">
        <v>10.34</v>
      </c>
      <c r="S16" s="216">
        <v>6.45</v>
      </c>
      <c r="T16" s="216">
        <v>0</v>
      </c>
      <c r="U16" s="216">
        <v>182.67</v>
      </c>
      <c r="V16" s="216">
        <v>5.0599999999999996</v>
      </c>
      <c r="W16" s="216">
        <v>11.33</v>
      </c>
      <c r="X16" s="216">
        <v>36</v>
      </c>
      <c r="Y16" s="216">
        <v>0</v>
      </c>
      <c r="Z16" s="216">
        <v>33.950000000000003</v>
      </c>
      <c r="AA16" s="216">
        <v>19.260000000000002</v>
      </c>
      <c r="AB16" s="216">
        <v>0</v>
      </c>
      <c r="AC16" s="216">
        <v>7.73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48.6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158.55000000000001</v>
      </c>
      <c r="L17" s="216">
        <v>62.68</v>
      </c>
      <c r="M17" s="216">
        <v>0</v>
      </c>
      <c r="N17" s="216">
        <v>28.82</v>
      </c>
      <c r="O17" s="216">
        <v>48.4</v>
      </c>
      <c r="P17" s="216">
        <v>66.319999999999993</v>
      </c>
      <c r="Q17" s="216">
        <v>5.2</v>
      </c>
      <c r="R17" s="216">
        <v>10.34</v>
      </c>
      <c r="S17" s="216">
        <v>6.45</v>
      </c>
      <c r="T17" s="216">
        <v>0</v>
      </c>
      <c r="U17" s="216">
        <v>182.67</v>
      </c>
      <c r="V17" s="216">
        <v>5.0599999999999996</v>
      </c>
      <c r="W17" s="216">
        <v>11.33</v>
      </c>
      <c r="X17" s="216">
        <v>36</v>
      </c>
      <c r="Y17" s="216">
        <v>0</v>
      </c>
      <c r="Z17" s="216">
        <v>33.950000000000003</v>
      </c>
      <c r="AA17" s="216">
        <v>19.260000000000002</v>
      </c>
      <c r="AB17" s="216">
        <v>0</v>
      </c>
      <c r="AC17" s="216">
        <v>7.73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48.6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158.55000000000001</v>
      </c>
      <c r="L18" s="216">
        <v>62.68</v>
      </c>
      <c r="M18" s="216">
        <v>0</v>
      </c>
      <c r="N18" s="216">
        <v>28.82</v>
      </c>
      <c r="O18" s="216">
        <v>48.4</v>
      </c>
      <c r="P18" s="216">
        <v>66.319999999999993</v>
      </c>
      <c r="Q18" s="216">
        <v>5.2</v>
      </c>
      <c r="R18" s="216">
        <v>10.34</v>
      </c>
      <c r="S18" s="216">
        <v>6.45</v>
      </c>
      <c r="T18" s="216">
        <v>0</v>
      </c>
      <c r="U18" s="216">
        <v>182.67</v>
      </c>
      <c r="V18" s="216">
        <v>5.0599999999999996</v>
      </c>
      <c r="W18" s="216">
        <v>11.33</v>
      </c>
      <c r="X18" s="216">
        <v>36</v>
      </c>
      <c r="Y18" s="216">
        <v>0</v>
      </c>
      <c r="Z18" s="216">
        <v>33.950000000000003</v>
      </c>
      <c r="AA18" s="216">
        <v>19.260000000000002</v>
      </c>
      <c r="AB18" s="216">
        <v>0</v>
      </c>
      <c r="AC18" s="216">
        <v>7.73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48.6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158.55000000000001</v>
      </c>
      <c r="L19" s="216">
        <v>62.68</v>
      </c>
      <c r="M19" s="216">
        <v>0</v>
      </c>
      <c r="N19" s="216">
        <v>28.82</v>
      </c>
      <c r="O19" s="216">
        <v>48.4</v>
      </c>
      <c r="P19" s="216">
        <v>66.319999999999993</v>
      </c>
      <c r="Q19" s="216">
        <v>5.2</v>
      </c>
      <c r="R19" s="216">
        <v>10.34</v>
      </c>
      <c r="S19" s="216">
        <v>6.45</v>
      </c>
      <c r="T19" s="216">
        <v>0</v>
      </c>
      <c r="U19" s="216">
        <v>182.67</v>
      </c>
      <c r="V19" s="216">
        <v>5.0599999999999996</v>
      </c>
      <c r="W19" s="216">
        <v>11.33</v>
      </c>
      <c r="X19" s="216">
        <v>36</v>
      </c>
      <c r="Y19" s="216">
        <v>0</v>
      </c>
      <c r="Z19" s="216">
        <v>33.950000000000003</v>
      </c>
      <c r="AA19" s="216">
        <v>19.260000000000002</v>
      </c>
      <c r="AB19" s="216">
        <v>0</v>
      </c>
      <c r="AC19" s="216">
        <v>7.73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48.6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158.55000000000001</v>
      </c>
      <c r="L20" s="216">
        <v>62.68</v>
      </c>
      <c r="M20" s="216">
        <v>0</v>
      </c>
      <c r="N20" s="216">
        <v>28.82</v>
      </c>
      <c r="O20" s="216">
        <v>48.4</v>
      </c>
      <c r="P20" s="216">
        <v>66.319999999999993</v>
      </c>
      <c r="Q20" s="216">
        <v>5.2</v>
      </c>
      <c r="R20" s="216">
        <v>10.34</v>
      </c>
      <c r="S20" s="216">
        <v>6.45</v>
      </c>
      <c r="T20" s="216">
        <v>0</v>
      </c>
      <c r="U20" s="216">
        <v>182.67</v>
      </c>
      <c r="V20" s="216">
        <v>5.0599999999999996</v>
      </c>
      <c r="W20" s="216">
        <v>11.33</v>
      </c>
      <c r="X20" s="216">
        <v>36</v>
      </c>
      <c r="Y20" s="216">
        <v>0</v>
      </c>
      <c r="Z20" s="216">
        <v>33.950000000000003</v>
      </c>
      <c r="AA20" s="216">
        <v>19.260000000000002</v>
      </c>
      <c r="AB20" s="216">
        <v>0</v>
      </c>
      <c r="AC20" s="216">
        <v>7.73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48.6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158.55000000000001</v>
      </c>
      <c r="L21" s="216">
        <v>62.68</v>
      </c>
      <c r="M21" s="216">
        <v>0</v>
      </c>
      <c r="N21" s="216">
        <v>28.82</v>
      </c>
      <c r="O21" s="216">
        <v>48.4</v>
      </c>
      <c r="P21" s="216">
        <v>66.319999999999993</v>
      </c>
      <c r="Q21" s="216">
        <v>5.2</v>
      </c>
      <c r="R21" s="216">
        <v>10.34</v>
      </c>
      <c r="S21" s="216">
        <v>6.45</v>
      </c>
      <c r="T21" s="216">
        <v>0</v>
      </c>
      <c r="U21" s="216">
        <v>182.67</v>
      </c>
      <c r="V21" s="216">
        <v>5.0599999999999996</v>
      </c>
      <c r="W21" s="216">
        <v>11.33</v>
      </c>
      <c r="X21" s="216">
        <v>36</v>
      </c>
      <c r="Y21" s="216">
        <v>0</v>
      </c>
      <c r="Z21" s="216">
        <v>33.950000000000003</v>
      </c>
      <c r="AA21" s="216">
        <v>19.260000000000002</v>
      </c>
      <c r="AB21" s="216">
        <v>0</v>
      </c>
      <c r="AC21" s="216">
        <v>7.73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48.6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158.55000000000001</v>
      </c>
      <c r="L22" s="216">
        <v>62.68</v>
      </c>
      <c r="M22" s="216">
        <v>0</v>
      </c>
      <c r="N22" s="216">
        <v>28.82</v>
      </c>
      <c r="O22" s="216">
        <v>48.4</v>
      </c>
      <c r="P22" s="216">
        <v>66.319999999999993</v>
      </c>
      <c r="Q22" s="216">
        <v>5.2</v>
      </c>
      <c r="R22" s="216">
        <v>10.34</v>
      </c>
      <c r="S22" s="216">
        <v>6.45</v>
      </c>
      <c r="T22" s="216">
        <v>0</v>
      </c>
      <c r="U22" s="216">
        <v>182.67</v>
      </c>
      <c r="V22" s="216">
        <v>5.0599999999999996</v>
      </c>
      <c r="W22" s="216">
        <v>11.33</v>
      </c>
      <c r="X22" s="216">
        <v>36</v>
      </c>
      <c r="Y22" s="216">
        <v>0</v>
      </c>
      <c r="Z22" s="216">
        <v>33.950000000000003</v>
      </c>
      <c r="AA22" s="216">
        <v>19.260000000000002</v>
      </c>
      <c r="AB22" s="216">
        <v>0</v>
      </c>
      <c r="AC22" s="216">
        <v>7.73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48.6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158.55000000000001</v>
      </c>
      <c r="L23" s="216">
        <v>62.68</v>
      </c>
      <c r="M23" s="216">
        <v>0</v>
      </c>
      <c r="N23" s="216">
        <v>28.82</v>
      </c>
      <c r="O23" s="216">
        <v>48.4</v>
      </c>
      <c r="P23" s="216">
        <v>66.319999999999993</v>
      </c>
      <c r="Q23" s="216">
        <v>5.2</v>
      </c>
      <c r="R23" s="216">
        <v>10.34</v>
      </c>
      <c r="S23" s="216">
        <v>6.45</v>
      </c>
      <c r="T23" s="216">
        <v>0</v>
      </c>
      <c r="U23" s="216">
        <v>182.67</v>
      </c>
      <c r="V23" s="216">
        <v>5.0599999999999996</v>
      </c>
      <c r="W23" s="216">
        <v>11.33</v>
      </c>
      <c r="X23" s="216">
        <v>36</v>
      </c>
      <c r="Y23" s="216">
        <v>0</v>
      </c>
      <c r="Z23" s="216">
        <v>33.950000000000003</v>
      </c>
      <c r="AA23" s="216">
        <v>19.260000000000002</v>
      </c>
      <c r="AB23" s="216">
        <v>0</v>
      </c>
      <c r="AC23" s="216">
        <v>7.73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48.6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158.55000000000001</v>
      </c>
      <c r="L24" s="216">
        <v>62.68</v>
      </c>
      <c r="M24" s="216">
        <v>0</v>
      </c>
      <c r="N24" s="216">
        <v>28.82</v>
      </c>
      <c r="O24" s="216">
        <v>48.4</v>
      </c>
      <c r="P24" s="216">
        <v>66.319999999999993</v>
      </c>
      <c r="Q24" s="216">
        <v>5.2</v>
      </c>
      <c r="R24" s="216">
        <v>10.34</v>
      </c>
      <c r="S24" s="216">
        <v>6.45</v>
      </c>
      <c r="T24" s="216">
        <v>0</v>
      </c>
      <c r="U24" s="216">
        <v>182.67</v>
      </c>
      <c r="V24" s="216">
        <v>5.0599999999999996</v>
      </c>
      <c r="W24" s="216">
        <v>11.33</v>
      </c>
      <c r="X24" s="216">
        <v>36</v>
      </c>
      <c r="Y24" s="216">
        <v>0</v>
      </c>
      <c r="Z24" s="216">
        <v>33.950000000000003</v>
      </c>
      <c r="AA24" s="216">
        <v>19.260000000000002</v>
      </c>
      <c r="AB24" s="216">
        <v>0</v>
      </c>
      <c r="AC24" s="216">
        <v>7.73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48.6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158.55000000000001</v>
      </c>
      <c r="L25" s="216">
        <v>62.68</v>
      </c>
      <c r="M25" s="216">
        <v>0</v>
      </c>
      <c r="N25" s="216">
        <v>28.82</v>
      </c>
      <c r="O25" s="216">
        <v>48.4</v>
      </c>
      <c r="P25" s="216">
        <v>66.319999999999993</v>
      </c>
      <c r="Q25" s="216">
        <v>5.2</v>
      </c>
      <c r="R25" s="216">
        <v>10.34</v>
      </c>
      <c r="S25" s="216">
        <v>6.45</v>
      </c>
      <c r="T25" s="216">
        <v>0</v>
      </c>
      <c r="U25" s="216">
        <v>182.67</v>
      </c>
      <c r="V25" s="216">
        <v>5.0599999999999996</v>
      </c>
      <c r="W25" s="216">
        <v>11.33</v>
      </c>
      <c r="X25" s="216">
        <v>36</v>
      </c>
      <c r="Y25" s="216">
        <v>0</v>
      </c>
      <c r="Z25" s="216">
        <v>33.950000000000003</v>
      </c>
      <c r="AA25" s="216">
        <v>19.260000000000002</v>
      </c>
      <c r="AB25" s="216">
        <v>0</v>
      </c>
      <c r="AC25" s="216">
        <v>7.73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48.6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158.55000000000001</v>
      </c>
      <c r="L26" s="216">
        <v>62.68</v>
      </c>
      <c r="M26" s="216">
        <v>0</v>
      </c>
      <c r="N26" s="216">
        <v>28.82</v>
      </c>
      <c r="O26" s="216">
        <v>48.4</v>
      </c>
      <c r="P26" s="216">
        <v>66.319999999999993</v>
      </c>
      <c r="Q26" s="216">
        <v>5.2</v>
      </c>
      <c r="R26" s="216">
        <v>10.34</v>
      </c>
      <c r="S26" s="216">
        <v>6.45</v>
      </c>
      <c r="T26" s="216">
        <v>0</v>
      </c>
      <c r="U26" s="216">
        <v>182.67</v>
      </c>
      <c r="V26" s="216">
        <v>5.0599999999999996</v>
      </c>
      <c r="W26" s="216">
        <v>11.33</v>
      </c>
      <c r="X26" s="216">
        <v>36</v>
      </c>
      <c r="Y26" s="216">
        <v>0</v>
      </c>
      <c r="Z26" s="216">
        <v>33.950000000000003</v>
      </c>
      <c r="AA26" s="216">
        <v>19.260000000000002</v>
      </c>
      <c r="AB26" s="216">
        <v>0</v>
      </c>
      <c r="AC26" s="216">
        <v>7.73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48.6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158.55000000000001</v>
      </c>
      <c r="L27" s="216">
        <v>62.68</v>
      </c>
      <c r="M27" s="216">
        <v>0</v>
      </c>
      <c r="N27" s="216">
        <v>28.82</v>
      </c>
      <c r="O27" s="216">
        <v>48.4</v>
      </c>
      <c r="P27" s="216">
        <v>66.319999999999993</v>
      </c>
      <c r="Q27" s="216">
        <v>5.2</v>
      </c>
      <c r="R27" s="216">
        <v>10.34</v>
      </c>
      <c r="S27" s="216">
        <v>6.45</v>
      </c>
      <c r="T27" s="216">
        <v>0</v>
      </c>
      <c r="U27" s="216">
        <v>182.67</v>
      </c>
      <c r="V27" s="216">
        <v>5.0599999999999996</v>
      </c>
      <c r="W27" s="216">
        <v>11.33</v>
      </c>
      <c r="X27" s="216">
        <v>36</v>
      </c>
      <c r="Y27" s="216">
        <v>0</v>
      </c>
      <c r="Z27" s="216">
        <v>33.950000000000003</v>
      </c>
      <c r="AA27" s="216">
        <v>19.260000000000002</v>
      </c>
      <c r="AB27" s="216">
        <v>0</v>
      </c>
      <c r="AC27" s="216">
        <v>7.73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48.6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6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158.55000000000001</v>
      </c>
      <c r="L28" s="216">
        <v>62.68</v>
      </c>
      <c r="M28" s="216">
        <v>0</v>
      </c>
      <c r="N28" s="216">
        <v>28.82</v>
      </c>
      <c r="O28" s="216">
        <v>48.4</v>
      </c>
      <c r="P28" s="216">
        <v>66.319999999999993</v>
      </c>
      <c r="Q28" s="216">
        <v>5.2</v>
      </c>
      <c r="R28" s="216">
        <v>10.34</v>
      </c>
      <c r="S28" s="216">
        <v>6.45</v>
      </c>
      <c r="T28" s="216">
        <v>0</v>
      </c>
      <c r="U28" s="216">
        <v>182.67</v>
      </c>
      <c r="V28" s="216">
        <v>5.0599999999999996</v>
      </c>
      <c r="W28" s="216">
        <v>11.33</v>
      </c>
      <c r="X28" s="216">
        <v>36</v>
      </c>
      <c r="Y28" s="216">
        <v>0</v>
      </c>
      <c r="Z28" s="216">
        <v>33.950000000000003</v>
      </c>
      <c r="AA28" s="216">
        <v>19.260000000000002</v>
      </c>
      <c r="AB28" s="216">
        <v>0</v>
      </c>
      <c r="AC28" s="216">
        <v>7.73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48.6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6.27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158.55000000000001</v>
      </c>
      <c r="L29" s="216">
        <v>62.68</v>
      </c>
      <c r="M29" s="216">
        <v>0</v>
      </c>
      <c r="N29" s="216">
        <v>28.82</v>
      </c>
      <c r="O29" s="216">
        <v>48.4</v>
      </c>
      <c r="P29" s="216">
        <v>66.319999999999993</v>
      </c>
      <c r="Q29" s="216">
        <v>5.2</v>
      </c>
      <c r="R29" s="216">
        <v>10.34</v>
      </c>
      <c r="S29" s="216">
        <v>6.45</v>
      </c>
      <c r="T29" s="216">
        <v>0</v>
      </c>
      <c r="U29" s="216">
        <v>182.67</v>
      </c>
      <c r="V29" s="216">
        <v>5.0599999999999996</v>
      </c>
      <c r="W29" s="216">
        <v>11.33</v>
      </c>
      <c r="X29" s="216">
        <v>36</v>
      </c>
      <c r="Y29" s="216">
        <v>0</v>
      </c>
      <c r="Z29" s="216">
        <v>33.950000000000003</v>
      </c>
      <c r="AA29" s="216">
        <v>19.260000000000002</v>
      </c>
      <c r="AB29" s="216">
        <v>0</v>
      </c>
      <c r="AC29" s="216">
        <v>7.73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32.4</v>
      </c>
      <c r="AM29" s="216">
        <v>0</v>
      </c>
      <c r="AN29" s="216">
        <v>0</v>
      </c>
      <c r="AO29" s="216">
        <v>0</v>
      </c>
      <c r="AP29" s="216">
        <v>0</v>
      </c>
      <c r="AQ29" s="216">
        <v>7.16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158.55000000000001</v>
      </c>
      <c r="L30" s="216">
        <v>62.68</v>
      </c>
      <c r="M30" s="216">
        <v>0</v>
      </c>
      <c r="N30" s="216">
        <v>28.82</v>
      </c>
      <c r="O30" s="216">
        <v>48.4</v>
      </c>
      <c r="P30" s="216">
        <v>66.319999999999993</v>
      </c>
      <c r="Q30" s="216">
        <v>5.2</v>
      </c>
      <c r="R30" s="216">
        <v>10.34</v>
      </c>
      <c r="S30" s="216">
        <v>6.45</v>
      </c>
      <c r="T30" s="216">
        <v>0</v>
      </c>
      <c r="U30" s="216">
        <v>182.67</v>
      </c>
      <c r="V30" s="216">
        <v>5.0599999999999996</v>
      </c>
      <c r="W30" s="216">
        <v>11.33</v>
      </c>
      <c r="X30" s="216">
        <v>36</v>
      </c>
      <c r="Y30" s="216">
        <v>0</v>
      </c>
      <c r="Z30" s="216">
        <v>33.950000000000003</v>
      </c>
      <c r="AA30" s="216">
        <v>19.260000000000002</v>
      </c>
      <c r="AB30" s="216">
        <v>0</v>
      </c>
      <c r="AC30" s="216">
        <v>7.73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32.4</v>
      </c>
      <c r="AM30" s="216">
        <v>0</v>
      </c>
      <c r="AN30" s="216">
        <v>0</v>
      </c>
      <c r="AO30" s="216">
        <v>0</v>
      </c>
      <c r="AP30" s="216">
        <v>0</v>
      </c>
      <c r="AQ30" s="216">
        <v>9.9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165.03</v>
      </c>
      <c r="L31" s="216">
        <v>62.68</v>
      </c>
      <c r="M31" s="216">
        <v>0</v>
      </c>
      <c r="N31" s="216">
        <v>28.82</v>
      </c>
      <c r="O31" s="216">
        <v>48.4</v>
      </c>
      <c r="P31" s="216">
        <v>66.319999999999993</v>
      </c>
      <c r="Q31" s="216">
        <v>5.2</v>
      </c>
      <c r="R31" s="216">
        <v>10.34</v>
      </c>
      <c r="S31" s="216">
        <v>6.45</v>
      </c>
      <c r="T31" s="216">
        <v>0</v>
      </c>
      <c r="U31" s="216">
        <v>182.67</v>
      </c>
      <c r="V31" s="216">
        <v>5.0599999999999996</v>
      </c>
      <c r="W31" s="216">
        <v>11.33</v>
      </c>
      <c r="X31" s="216">
        <v>36</v>
      </c>
      <c r="Y31" s="216">
        <v>0</v>
      </c>
      <c r="Z31" s="216">
        <v>33.950000000000003</v>
      </c>
      <c r="AA31" s="216">
        <v>19.260000000000002</v>
      </c>
      <c r="AB31" s="216">
        <v>0</v>
      </c>
      <c r="AC31" s="216">
        <v>7.73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32.4</v>
      </c>
      <c r="AM31" s="216">
        <v>0</v>
      </c>
      <c r="AN31" s="216">
        <v>0</v>
      </c>
      <c r="AO31" s="216">
        <v>0</v>
      </c>
      <c r="AP31" s="216">
        <v>0</v>
      </c>
      <c r="AQ31" s="216">
        <v>12.45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158.54</v>
      </c>
      <c r="L32" s="216">
        <v>62.68</v>
      </c>
      <c r="M32" s="216">
        <v>0</v>
      </c>
      <c r="N32" s="216">
        <v>28.82</v>
      </c>
      <c r="O32" s="216">
        <v>48.4</v>
      </c>
      <c r="P32" s="216">
        <v>66.319999999999993</v>
      </c>
      <c r="Q32" s="216">
        <v>5.41</v>
      </c>
      <c r="R32" s="216">
        <v>10.34</v>
      </c>
      <c r="S32" s="216">
        <v>6.45</v>
      </c>
      <c r="T32" s="216">
        <v>0</v>
      </c>
      <c r="U32" s="216">
        <v>182.67</v>
      </c>
      <c r="V32" s="216">
        <v>5.0599999999999996</v>
      </c>
      <c r="W32" s="216">
        <v>11.33</v>
      </c>
      <c r="X32" s="216">
        <v>36</v>
      </c>
      <c r="Y32" s="216">
        <v>0</v>
      </c>
      <c r="Z32" s="216">
        <v>33.950000000000003</v>
      </c>
      <c r="AA32" s="216">
        <v>19.260000000000002</v>
      </c>
      <c r="AB32" s="216">
        <v>0</v>
      </c>
      <c r="AC32" s="216">
        <v>7.73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32.4</v>
      </c>
      <c r="AM32" s="216">
        <v>0</v>
      </c>
      <c r="AN32" s="216">
        <v>0</v>
      </c>
      <c r="AO32" s="216">
        <v>0</v>
      </c>
      <c r="AP32" s="216">
        <v>0</v>
      </c>
      <c r="AQ32" s="216">
        <v>17.04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158.54</v>
      </c>
      <c r="L33" s="216">
        <v>62.68</v>
      </c>
      <c r="M33" s="216">
        <v>0</v>
      </c>
      <c r="N33" s="216">
        <v>28.82</v>
      </c>
      <c r="O33" s="216">
        <v>48.4</v>
      </c>
      <c r="P33" s="216">
        <v>66.319999999999993</v>
      </c>
      <c r="Q33" s="216">
        <v>5.2</v>
      </c>
      <c r="R33" s="216">
        <v>10.34</v>
      </c>
      <c r="S33" s="216">
        <v>6.45</v>
      </c>
      <c r="T33" s="216">
        <v>0</v>
      </c>
      <c r="U33" s="216">
        <v>182.67</v>
      </c>
      <c r="V33" s="216">
        <v>5.0599999999999996</v>
      </c>
      <c r="W33" s="216">
        <v>11.33</v>
      </c>
      <c r="X33" s="216">
        <v>36</v>
      </c>
      <c r="Y33" s="216">
        <v>0</v>
      </c>
      <c r="Z33" s="216">
        <v>33.950000000000003</v>
      </c>
      <c r="AA33" s="216">
        <v>19.260000000000002</v>
      </c>
      <c r="AB33" s="216">
        <v>0</v>
      </c>
      <c r="AC33" s="216">
        <v>18.95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32.4</v>
      </c>
      <c r="AM33" s="216">
        <v>0</v>
      </c>
      <c r="AN33" s="216">
        <v>0</v>
      </c>
      <c r="AO33" s="216">
        <v>0</v>
      </c>
      <c r="AP33" s="216">
        <v>0</v>
      </c>
      <c r="AQ33" s="216">
        <v>22.97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158.54</v>
      </c>
      <c r="L34" s="216">
        <v>62.68</v>
      </c>
      <c r="M34" s="216">
        <v>0</v>
      </c>
      <c r="N34" s="216">
        <v>28.82</v>
      </c>
      <c r="O34" s="216">
        <v>48.4</v>
      </c>
      <c r="P34" s="216">
        <v>66.319999999999993</v>
      </c>
      <c r="Q34" s="216">
        <v>5.41</v>
      </c>
      <c r="R34" s="216">
        <v>10.34</v>
      </c>
      <c r="S34" s="216">
        <v>6.68</v>
      </c>
      <c r="T34" s="216">
        <v>0</v>
      </c>
      <c r="U34" s="216">
        <v>182.67</v>
      </c>
      <c r="V34" s="216">
        <v>5.0599999999999996</v>
      </c>
      <c r="W34" s="216">
        <v>11.33</v>
      </c>
      <c r="X34" s="216">
        <v>36</v>
      </c>
      <c r="Y34" s="216">
        <v>0</v>
      </c>
      <c r="Z34" s="216">
        <v>33.950000000000003</v>
      </c>
      <c r="AA34" s="216">
        <v>19.260000000000002</v>
      </c>
      <c r="AB34" s="216">
        <v>0</v>
      </c>
      <c r="AC34" s="216">
        <v>18.95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32.4</v>
      </c>
      <c r="AM34" s="216">
        <v>0</v>
      </c>
      <c r="AN34" s="216">
        <v>0</v>
      </c>
      <c r="AO34" s="216">
        <v>0</v>
      </c>
      <c r="AP34" s="216">
        <v>0</v>
      </c>
      <c r="AQ34" s="216">
        <v>23.75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80.150000000000006</v>
      </c>
      <c r="L35" s="216">
        <v>22.1</v>
      </c>
      <c r="M35" s="216">
        <v>0</v>
      </c>
      <c r="N35" s="216">
        <v>28.82</v>
      </c>
      <c r="O35" s="216">
        <v>48.4</v>
      </c>
      <c r="P35" s="216">
        <v>66.319999999999993</v>
      </c>
      <c r="Q35" s="216">
        <v>2.2999999999999998</v>
      </c>
      <c r="R35" s="216">
        <v>5.09</v>
      </c>
      <c r="S35" s="216">
        <v>3</v>
      </c>
      <c r="T35" s="216">
        <v>0</v>
      </c>
      <c r="U35" s="216">
        <v>182.67</v>
      </c>
      <c r="V35" s="216">
        <v>5.0599999999999996</v>
      </c>
      <c r="W35" s="216">
        <v>11.33</v>
      </c>
      <c r="X35" s="216">
        <v>36</v>
      </c>
      <c r="Y35" s="216">
        <v>0</v>
      </c>
      <c r="Z35" s="216">
        <v>35.340000000000003</v>
      </c>
      <c r="AA35" s="216">
        <v>19.260000000000002</v>
      </c>
      <c r="AB35" s="216">
        <v>0</v>
      </c>
      <c r="AC35" s="216">
        <v>7.73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32.4</v>
      </c>
      <c r="AM35" s="216">
        <v>0</v>
      </c>
      <c r="AN35" s="216">
        <v>0</v>
      </c>
      <c r="AO35" s="216">
        <v>0</v>
      </c>
      <c r="AP35" s="216">
        <v>0</v>
      </c>
      <c r="AQ35" s="216">
        <v>23.75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79.64</v>
      </c>
      <c r="L36" s="216">
        <v>22.1</v>
      </c>
      <c r="M36" s="216">
        <v>0</v>
      </c>
      <c r="N36" s="216">
        <v>28.82</v>
      </c>
      <c r="O36" s="216">
        <v>48.4</v>
      </c>
      <c r="P36" s="216">
        <v>66.319999999999993</v>
      </c>
      <c r="Q36" s="216">
        <v>2.2999999999999998</v>
      </c>
      <c r="R36" s="216">
        <v>4.8</v>
      </c>
      <c r="S36" s="216">
        <v>3</v>
      </c>
      <c r="T36" s="216">
        <v>0</v>
      </c>
      <c r="U36" s="216">
        <v>182.67</v>
      </c>
      <c r="V36" s="216">
        <v>5.0599999999999996</v>
      </c>
      <c r="W36" s="216">
        <v>11.33</v>
      </c>
      <c r="X36" s="216">
        <v>36</v>
      </c>
      <c r="Y36" s="216">
        <v>0</v>
      </c>
      <c r="Z36" s="216">
        <v>33.96</v>
      </c>
      <c r="AA36" s="216">
        <v>19.260000000000002</v>
      </c>
      <c r="AB36" s="216">
        <v>0</v>
      </c>
      <c r="AC36" s="216">
        <v>7.73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32.4</v>
      </c>
      <c r="AM36" s="216">
        <v>0</v>
      </c>
      <c r="AN36" s="216">
        <v>0</v>
      </c>
      <c r="AO36" s="216">
        <v>0</v>
      </c>
      <c r="AP36" s="216">
        <v>0</v>
      </c>
      <c r="AQ36" s="216">
        <v>23.75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79.650000000000006</v>
      </c>
      <c r="L37" s="216">
        <v>22.1</v>
      </c>
      <c r="M37" s="216">
        <v>0</v>
      </c>
      <c r="N37" s="216">
        <v>28.82</v>
      </c>
      <c r="O37" s="216">
        <v>48.4</v>
      </c>
      <c r="P37" s="216">
        <v>66.319999999999993</v>
      </c>
      <c r="Q37" s="216">
        <v>2.2999999999999998</v>
      </c>
      <c r="R37" s="216">
        <v>4.8</v>
      </c>
      <c r="S37" s="216">
        <v>3</v>
      </c>
      <c r="T37" s="216">
        <v>0</v>
      </c>
      <c r="U37" s="216">
        <v>182.67</v>
      </c>
      <c r="V37" s="216">
        <v>5.0599999999999996</v>
      </c>
      <c r="W37" s="216">
        <v>11.33</v>
      </c>
      <c r="X37" s="216">
        <v>36</v>
      </c>
      <c r="Y37" s="216">
        <v>0</v>
      </c>
      <c r="Z37" s="216">
        <v>33.96</v>
      </c>
      <c r="AA37" s="216">
        <v>19.260000000000002</v>
      </c>
      <c r="AB37" s="216">
        <v>0</v>
      </c>
      <c r="AC37" s="216">
        <v>7.73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32.4</v>
      </c>
      <c r="AM37" s="216">
        <v>0</v>
      </c>
      <c r="AN37" s="216">
        <v>0</v>
      </c>
      <c r="AO37" s="216">
        <v>0</v>
      </c>
      <c r="AP37" s="216">
        <v>0</v>
      </c>
      <c r="AQ37" s="216">
        <v>23.75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79.64</v>
      </c>
      <c r="L38" s="216">
        <v>22.1</v>
      </c>
      <c r="M38" s="216">
        <v>0</v>
      </c>
      <c r="N38" s="216">
        <v>28.82</v>
      </c>
      <c r="O38" s="216">
        <v>48.4</v>
      </c>
      <c r="P38" s="216">
        <v>66.319999999999993</v>
      </c>
      <c r="Q38" s="216">
        <v>2.2999999999999998</v>
      </c>
      <c r="R38" s="216">
        <v>4.8</v>
      </c>
      <c r="S38" s="216">
        <v>3</v>
      </c>
      <c r="T38" s="216">
        <v>0</v>
      </c>
      <c r="U38" s="216">
        <v>182.67</v>
      </c>
      <c r="V38" s="216">
        <v>5.0599999999999996</v>
      </c>
      <c r="W38" s="216">
        <v>11.33</v>
      </c>
      <c r="X38" s="216">
        <v>36</v>
      </c>
      <c r="Y38" s="216">
        <v>0</v>
      </c>
      <c r="Z38" s="216">
        <v>33.96</v>
      </c>
      <c r="AA38" s="216">
        <v>19.260000000000002</v>
      </c>
      <c r="AB38" s="216">
        <v>0</v>
      </c>
      <c r="AC38" s="216">
        <v>7.73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32.4</v>
      </c>
      <c r="AM38" s="216">
        <v>0</v>
      </c>
      <c r="AN38" s="216">
        <v>0</v>
      </c>
      <c r="AO38" s="216">
        <v>0</v>
      </c>
      <c r="AP38" s="216">
        <v>0</v>
      </c>
      <c r="AQ38" s="216">
        <v>23.75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79.650000000000006</v>
      </c>
      <c r="L39" s="216">
        <v>22.1</v>
      </c>
      <c r="M39" s="216">
        <v>0</v>
      </c>
      <c r="N39" s="216">
        <v>28.82</v>
      </c>
      <c r="O39" s="216">
        <v>48.4</v>
      </c>
      <c r="P39" s="216">
        <v>66.319999999999993</v>
      </c>
      <c r="Q39" s="216">
        <v>1.92</v>
      </c>
      <c r="R39" s="216">
        <v>4.8</v>
      </c>
      <c r="S39" s="216">
        <v>3</v>
      </c>
      <c r="T39" s="216">
        <v>0</v>
      </c>
      <c r="U39" s="216">
        <v>182.67</v>
      </c>
      <c r="V39" s="216">
        <v>5.0599999999999996</v>
      </c>
      <c r="W39" s="216">
        <v>11.33</v>
      </c>
      <c r="X39" s="216">
        <v>36</v>
      </c>
      <c r="Y39" s="216">
        <v>0</v>
      </c>
      <c r="Z39" s="216">
        <v>33.96</v>
      </c>
      <c r="AA39" s="216">
        <v>19.260000000000002</v>
      </c>
      <c r="AB39" s="216">
        <v>0</v>
      </c>
      <c r="AC39" s="216">
        <v>7.73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32.4</v>
      </c>
      <c r="AM39" s="216">
        <v>0</v>
      </c>
      <c r="AN39" s="216">
        <v>0</v>
      </c>
      <c r="AO39" s="216">
        <v>0</v>
      </c>
      <c r="AP39" s="216">
        <v>0</v>
      </c>
      <c r="AQ39" s="216">
        <v>23.75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79.64</v>
      </c>
      <c r="L40" s="216">
        <v>22.1</v>
      </c>
      <c r="M40" s="216">
        <v>0</v>
      </c>
      <c r="N40" s="216">
        <v>28.82</v>
      </c>
      <c r="O40" s="216">
        <v>48.4</v>
      </c>
      <c r="P40" s="216">
        <v>66.319999999999993</v>
      </c>
      <c r="Q40" s="216">
        <v>1.92</v>
      </c>
      <c r="R40" s="216">
        <v>4.8</v>
      </c>
      <c r="S40" s="216">
        <v>3</v>
      </c>
      <c r="T40" s="216">
        <v>0</v>
      </c>
      <c r="U40" s="216">
        <v>182.67</v>
      </c>
      <c r="V40" s="216">
        <v>5.0599999999999996</v>
      </c>
      <c r="W40" s="216">
        <v>11.33</v>
      </c>
      <c r="X40" s="216">
        <v>36</v>
      </c>
      <c r="Y40" s="216">
        <v>0</v>
      </c>
      <c r="Z40" s="216">
        <v>33.96</v>
      </c>
      <c r="AA40" s="216">
        <v>19.260000000000002</v>
      </c>
      <c r="AB40" s="216">
        <v>0</v>
      </c>
      <c r="AC40" s="216">
        <v>7.73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32.4</v>
      </c>
      <c r="AM40" s="216">
        <v>0</v>
      </c>
      <c r="AN40" s="216">
        <v>0</v>
      </c>
      <c r="AO40" s="216">
        <v>0</v>
      </c>
      <c r="AP40" s="216">
        <v>0</v>
      </c>
      <c r="AQ40" s="216">
        <v>23.75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79.73</v>
      </c>
      <c r="L41" s="216">
        <v>22.1</v>
      </c>
      <c r="M41" s="216">
        <v>0</v>
      </c>
      <c r="N41" s="216">
        <v>28.82</v>
      </c>
      <c r="O41" s="216">
        <v>48.4</v>
      </c>
      <c r="P41" s="216">
        <v>66.319999999999993</v>
      </c>
      <c r="Q41" s="216">
        <v>2.2999999999999998</v>
      </c>
      <c r="R41" s="216">
        <v>4.8</v>
      </c>
      <c r="S41" s="216">
        <v>3</v>
      </c>
      <c r="T41" s="216">
        <v>0</v>
      </c>
      <c r="U41" s="216">
        <v>182.67</v>
      </c>
      <c r="V41" s="216">
        <v>5.0599999999999996</v>
      </c>
      <c r="W41" s="216">
        <v>11.33</v>
      </c>
      <c r="X41" s="216">
        <v>36</v>
      </c>
      <c r="Y41" s="216">
        <v>0</v>
      </c>
      <c r="Z41" s="216">
        <v>33.96</v>
      </c>
      <c r="AA41" s="216">
        <v>19.260000000000002</v>
      </c>
      <c r="AB41" s="216">
        <v>0</v>
      </c>
      <c r="AC41" s="216">
        <v>7.73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32.4</v>
      </c>
      <c r="AM41" s="216">
        <v>0</v>
      </c>
      <c r="AN41" s="216">
        <v>0</v>
      </c>
      <c r="AO41" s="216">
        <v>0</v>
      </c>
      <c r="AP41" s="216">
        <v>0</v>
      </c>
      <c r="AQ41" s="216">
        <v>23.75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79.73</v>
      </c>
      <c r="L42" s="216">
        <v>22.1</v>
      </c>
      <c r="M42" s="216">
        <v>0</v>
      </c>
      <c r="N42" s="216">
        <v>28.82</v>
      </c>
      <c r="O42" s="216">
        <v>48.4</v>
      </c>
      <c r="P42" s="216">
        <v>66.319999999999993</v>
      </c>
      <c r="Q42" s="216">
        <v>2.2999999999999998</v>
      </c>
      <c r="R42" s="216">
        <v>4.8</v>
      </c>
      <c r="S42" s="216">
        <v>3</v>
      </c>
      <c r="T42" s="216">
        <v>0</v>
      </c>
      <c r="U42" s="216">
        <v>182.67</v>
      </c>
      <c r="V42" s="216">
        <v>5.0599999999999996</v>
      </c>
      <c r="W42" s="216">
        <v>11.33</v>
      </c>
      <c r="X42" s="216">
        <v>36</v>
      </c>
      <c r="Y42" s="216">
        <v>0</v>
      </c>
      <c r="Z42" s="216">
        <v>33.96</v>
      </c>
      <c r="AA42" s="216">
        <v>19.260000000000002</v>
      </c>
      <c r="AB42" s="216">
        <v>0</v>
      </c>
      <c r="AC42" s="216">
        <v>7.73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32.4</v>
      </c>
      <c r="AM42" s="216">
        <v>0</v>
      </c>
      <c r="AN42" s="216">
        <v>0</v>
      </c>
      <c r="AO42" s="216">
        <v>0</v>
      </c>
      <c r="AP42" s="216">
        <v>0</v>
      </c>
      <c r="AQ42" s="216">
        <v>23.75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79.94</v>
      </c>
      <c r="L43" s="216">
        <v>22.1</v>
      </c>
      <c r="M43" s="216">
        <v>0</v>
      </c>
      <c r="N43" s="216">
        <v>28.82</v>
      </c>
      <c r="O43" s="216">
        <v>48.4</v>
      </c>
      <c r="P43" s="216">
        <v>66.319999999999993</v>
      </c>
      <c r="Q43" s="216">
        <v>2.29</v>
      </c>
      <c r="R43" s="216">
        <v>4.8</v>
      </c>
      <c r="S43" s="216">
        <v>3</v>
      </c>
      <c r="T43" s="216">
        <v>0</v>
      </c>
      <c r="U43" s="216">
        <v>182.67</v>
      </c>
      <c r="V43" s="216">
        <v>5.0599999999999996</v>
      </c>
      <c r="W43" s="216">
        <v>11.33</v>
      </c>
      <c r="X43" s="216">
        <v>36</v>
      </c>
      <c r="Y43" s="216">
        <v>0</v>
      </c>
      <c r="Z43" s="216">
        <v>33.96</v>
      </c>
      <c r="AA43" s="216">
        <v>9.61</v>
      </c>
      <c r="AB43" s="216">
        <v>0</v>
      </c>
      <c r="AC43" s="216">
        <v>7.73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32.4</v>
      </c>
      <c r="AM43" s="216">
        <v>0</v>
      </c>
      <c r="AN43" s="216">
        <v>0</v>
      </c>
      <c r="AO43" s="216">
        <v>0</v>
      </c>
      <c r="AP43" s="216">
        <v>0</v>
      </c>
      <c r="AQ43" s="216">
        <v>23.75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79.849999999999994</v>
      </c>
      <c r="L44" s="216">
        <v>22.1</v>
      </c>
      <c r="M44" s="216">
        <v>0</v>
      </c>
      <c r="N44" s="216">
        <v>28.82</v>
      </c>
      <c r="O44" s="216">
        <v>48.4</v>
      </c>
      <c r="P44" s="216">
        <v>66.319999999999993</v>
      </c>
      <c r="Q44" s="216">
        <v>2.29</v>
      </c>
      <c r="R44" s="216">
        <v>4.8</v>
      </c>
      <c r="S44" s="216">
        <v>3</v>
      </c>
      <c r="T44" s="216">
        <v>0</v>
      </c>
      <c r="U44" s="216">
        <v>182.67</v>
      </c>
      <c r="V44" s="216">
        <v>5.0599999999999996</v>
      </c>
      <c r="W44" s="216">
        <v>11.33</v>
      </c>
      <c r="X44" s="216">
        <v>36</v>
      </c>
      <c r="Y44" s="216">
        <v>0</v>
      </c>
      <c r="Z44" s="216">
        <v>33.96</v>
      </c>
      <c r="AA44" s="216">
        <v>9.61</v>
      </c>
      <c r="AB44" s="216">
        <v>0</v>
      </c>
      <c r="AC44" s="216">
        <v>7.73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32.4</v>
      </c>
      <c r="AM44" s="216">
        <v>0</v>
      </c>
      <c r="AN44" s="216">
        <v>0</v>
      </c>
      <c r="AO44" s="216">
        <v>0</v>
      </c>
      <c r="AP44" s="216">
        <v>0</v>
      </c>
      <c r="AQ44" s="216">
        <v>23.75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79.849999999999994</v>
      </c>
      <c r="L45" s="216">
        <v>22.1</v>
      </c>
      <c r="M45" s="216">
        <v>0</v>
      </c>
      <c r="N45" s="216">
        <v>28.82</v>
      </c>
      <c r="O45" s="216">
        <v>48.4</v>
      </c>
      <c r="P45" s="216">
        <v>66.319999999999993</v>
      </c>
      <c r="Q45" s="216">
        <v>2.29</v>
      </c>
      <c r="R45" s="216">
        <v>4.8099999999999996</v>
      </c>
      <c r="S45" s="216">
        <v>3</v>
      </c>
      <c r="T45" s="216">
        <v>0</v>
      </c>
      <c r="U45" s="216">
        <v>182.67</v>
      </c>
      <c r="V45" s="216">
        <v>5.0599999999999996</v>
      </c>
      <c r="W45" s="216">
        <v>11.33</v>
      </c>
      <c r="X45" s="216">
        <v>36</v>
      </c>
      <c r="Y45" s="216">
        <v>0</v>
      </c>
      <c r="Z45" s="216">
        <v>35.340000000000003</v>
      </c>
      <c r="AA45" s="216">
        <v>9.61</v>
      </c>
      <c r="AB45" s="216">
        <v>0</v>
      </c>
      <c r="AC45" s="216">
        <v>18.86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5.4</v>
      </c>
      <c r="AM45" s="216">
        <v>0</v>
      </c>
      <c r="AN45" s="216">
        <v>0</v>
      </c>
      <c r="AO45" s="216">
        <v>0</v>
      </c>
      <c r="AP45" s="216">
        <v>0</v>
      </c>
      <c r="AQ45" s="216">
        <v>23.75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79.849999999999994</v>
      </c>
      <c r="L46" s="216">
        <v>22.1</v>
      </c>
      <c r="M46" s="216">
        <v>0</v>
      </c>
      <c r="N46" s="216">
        <v>28.82</v>
      </c>
      <c r="O46" s="216">
        <v>48.4</v>
      </c>
      <c r="P46" s="216">
        <v>66.319999999999993</v>
      </c>
      <c r="Q46" s="216">
        <v>2.29</v>
      </c>
      <c r="R46" s="216">
        <v>4.8099999999999996</v>
      </c>
      <c r="S46" s="216">
        <v>3</v>
      </c>
      <c r="T46" s="216">
        <v>0</v>
      </c>
      <c r="U46" s="216">
        <v>182.67</v>
      </c>
      <c r="V46" s="216">
        <v>5.0599999999999996</v>
      </c>
      <c r="W46" s="216">
        <v>11.33</v>
      </c>
      <c r="X46" s="216">
        <v>36</v>
      </c>
      <c r="Y46" s="216">
        <v>0</v>
      </c>
      <c r="Z46" s="216">
        <v>33.950000000000003</v>
      </c>
      <c r="AA46" s="216">
        <v>9.61</v>
      </c>
      <c r="AB46" s="216">
        <v>0</v>
      </c>
      <c r="AC46" s="216">
        <v>18.86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5.4</v>
      </c>
      <c r="AM46" s="216">
        <v>0</v>
      </c>
      <c r="AN46" s="216">
        <v>0</v>
      </c>
      <c r="AO46" s="216">
        <v>0</v>
      </c>
      <c r="AP46" s="216">
        <v>0</v>
      </c>
      <c r="AQ46" s="216">
        <v>23.75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79.849999999999994</v>
      </c>
      <c r="L47" s="216">
        <v>22.12</v>
      </c>
      <c r="M47" s="216">
        <v>0</v>
      </c>
      <c r="N47" s="216">
        <v>28.82</v>
      </c>
      <c r="O47" s="216">
        <v>48.4</v>
      </c>
      <c r="P47" s="216">
        <v>66.319999999999993</v>
      </c>
      <c r="Q47" s="216">
        <v>2.29</v>
      </c>
      <c r="R47" s="216">
        <v>4.8099999999999996</v>
      </c>
      <c r="S47" s="216">
        <v>3</v>
      </c>
      <c r="T47" s="216">
        <v>0</v>
      </c>
      <c r="U47" s="216">
        <v>182.67</v>
      </c>
      <c r="V47" s="216">
        <v>5.0599999999999996</v>
      </c>
      <c r="W47" s="216">
        <v>11.33</v>
      </c>
      <c r="X47" s="216">
        <v>36</v>
      </c>
      <c r="Y47" s="216">
        <v>0</v>
      </c>
      <c r="Z47" s="216">
        <v>33.950000000000003</v>
      </c>
      <c r="AA47" s="216">
        <v>9.61</v>
      </c>
      <c r="AB47" s="216">
        <v>0</v>
      </c>
      <c r="AC47" s="216">
        <v>7.73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5.4</v>
      </c>
      <c r="AM47" s="216">
        <v>0</v>
      </c>
      <c r="AN47" s="216">
        <v>0</v>
      </c>
      <c r="AO47" s="216">
        <v>0</v>
      </c>
      <c r="AP47" s="216">
        <v>0</v>
      </c>
      <c r="AQ47" s="216">
        <v>23.75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79.849999999999994</v>
      </c>
      <c r="L48" s="216">
        <v>22.12</v>
      </c>
      <c r="M48" s="216">
        <v>0</v>
      </c>
      <c r="N48" s="216">
        <v>28.82</v>
      </c>
      <c r="O48" s="216">
        <v>48.4</v>
      </c>
      <c r="P48" s="216">
        <v>66.319999999999993</v>
      </c>
      <c r="Q48" s="216">
        <v>2.29</v>
      </c>
      <c r="R48" s="216">
        <v>9.5500000000000007</v>
      </c>
      <c r="S48" s="216">
        <v>3</v>
      </c>
      <c r="T48" s="216">
        <v>0</v>
      </c>
      <c r="U48" s="216">
        <v>182.67</v>
      </c>
      <c r="V48" s="216">
        <v>5.0599999999999996</v>
      </c>
      <c r="W48" s="216">
        <v>11.33</v>
      </c>
      <c r="X48" s="216">
        <v>36</v>
      </c>
      <c r="Y48" s="216">
        <v>0</v>
      </c>
      <c r="Z48" s="216">
        <v>33.950000000000003</v>
      </c>
      <c r="AA48" s="216">
        <v>9.61</v>
      </c>
      <c r="AB48" s="216">
        <v>0</v>
      </c>
      <c r="AC48" s="216">
        <v>7.28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5.4</v>
      </c>
      <c r="AM48" s="216">
        <v>0</v>
      </c>
      <c r="AN48" s="216">
        <v>0</v>
      </c>
      <c r="AO48" s="216">
        <v>0</v>
      </c>
      <c r="AP48" s="216">
        <v>0</v>
      </c>
      <c r="AQ48" s="216">
        <v>23.75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79.849999999999994</v>
      </c>
      <c r="L49" s="216">
        <v>22.12</v>
      </c>
      <c r="M49" s="216">
        <v>0</v>
      </c>
      <c r="N49" s="216">
        <v>28.82</v>
      </c>
      <c r="O49" s="216">
        <v>48.4</v>
      </c>
      <c r="P49" s="216">
        <v>66.319999999999993</v>
      </c>
      <c r="Q49" s="216">
        <v>2</v>
      </c>
      <c r="R49" s="216">
        <v>10.35</v>
      </c>
      <c r="S49" s="216">
        <v>3</v>
      </c>
      <c r="T49" s="216">
        <v>0</v>
      </c>
      <c r="U49" s="216">
        <v>182.67</v>
      </c>
      <c r="V49" s="216">
        <v>5.0599999999999996</v>
      </c>
      <c r="W49" s="216">
        <v>11.33</v>
      </c>
      <c r="X49" s="216">
        <v>36</v>
      </c>
      <c r="Y49" s="216">
        <v>0</v>
      </c>
      <c r="Z49" s="216">
        <v>33.950000000000003</v>
      </c>
      <c r="AA49" s="216">
        <v>9.61</v>
      </c>
      <c r="AB49" s="216">
        <v>0</v>
      </c>
      <c r="AC49" s="216">
        <v>7.28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5.4</v>
      </c>
      <c r="AM49" s="216">
        <v>0</v>
      </c>
      <c r="AN49" s="216">
        <v>0</v>
      </c>
      <c r="AO49" s="216">
        <v>0</v>
      </c>
      <c r="AP49" s="216">
        <v>0</v>
      </c>
      <c r="AQ49" s="216">
        <v>23.75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79.849999999999994</v>
      </c>
      <c r="L50" s="216">
        <v>22.12</v>
      </c>
      <c r="M50" s="216">
        <v>0</v>
      </c>
      <c r="N50" s="216">
        <v>28.82</v>
      </c>
      <c r="O50" s="216">
        <v>48.4</v>
      </c>
      <c r="P50" s="216">
        <v>66.319999999999993</v>
      </c>
      <c r="Q50" s="216">
        <v>5.41</v>
      </c>
      <c r="R50" s="216">
        <v>10.35</v>
      </c>
      <c r="S50" s="216">
        <v>6.71</v>
      </c>
      <c r="T50" s="216">
        <v>0</v>
      </c>
      <c r="U50" s="216">
        <v>182.67</v>
      </c>
      <c r="V50" s="216">
        <v>5.0599999999999996</v>
      </c>
      <c r="W50" s="216">
        <v>11.33</v>
      </c>
      <c r="X50" s="216">
        <v>36</v>
      </c>
      <c r="Y50" s="216">
        <v>0</v>
      </c>
      <c r="Z50" s="216">
        <v>33.950000000000003</v>
      </c>
      <c r="AA50" s="216">
        <v>19.260000000000002</v>
      </c>
      <c r="AB50" s="216">
        <v>0</v>
      </c>
      <c r="AC50" s="216">
        <v>7.28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5.4</v>
      </c>
      <c r="AM50" s="216">
        <v>0</v>
      </c>
      <c r="AN50" s="216">
        <v>0</v>
      </c>
      <c r="AO50" s="216">
        <v>0</v>
      </c>
      <c r="AP50" s="216">
        <v>0</v>
      </c>
      <c r="AQ50" s="216">
        <v>23.75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79.849999999999994</v>
      </c>
      <c r="L51" s="216">
        <v>33.619999999999997</v>
      </c>
      <c r="M51" s="216">
        <v>0</v>
      </c>
      <c r="N51" s="216">
        <v>28.82</v>
      </c>
      <c r="O51" s="216">
        <v>48.4</v>
      </c>
      <c r="P51" s="216">
        <v>66.319999999999993</v>
      </c>
      <c r="Q51" s="216">
        <v>5.41</v>
      </c>
      <c r="R51" s="216">
        <v>10.35</v>
      </c>
      <c r="S51" s="216">
        <v>6.71</v>
      </c>
      <c r="T51" s="216">
        <v>0</v>
      </c>
      <c r="U51" s="216">
        <v>182.67</v>
      </c>
      <c r="V51" s="216">
        <v>5.0599999999999996</v>
      </c>
      <c r="W51" s="216">
        <v>11.33</v>
      </c>
      <c r="X51" s="216">
        <v>36</v>
      </c>
      <c r="Y51" s="216">
        <v>0</v>
      </c>
      <c r="Z51" s="216">
        <v>33.950000000000003</v>
      </c>
      <c r="AA51" s="216">
        <v>19.260000000000002</v>
      </c>
      <c r="AB51" s="216">
        <v>0</v>
      </c>
      <c r="AC51" s="216">
        <v>7.28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5.4</v>
      </c>
      <c r="AM51" s="216">
        <v>0</v>
      </c>
      <c r="AN51" s="216">
        <v>0</v>
      </c>
      <c r="AO51" s="216">
        <v>0</v>
      </c>
      <c r="AP51" s="216">
        <v>0</v>
      </c>
      <c r="AQ51" s="216">
        <v>23.75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79.849999999999994</v>
      </c>
      <c r="L52" s="216">
        <v>33.619999999999997</v>
      </c>
      <c r="M52" s="216">
        <v>0</v>
      </c>
      <c r="N52" s="216">
        <v>28.82</v>
      </c>
      <c r="O52" s="216">
        <v>48.4</v>
      </c>
      <c r="P52" s="216">
        <v>66.319999999999993</v>
      </c>
      <c r="Q52" s="216">
        <v>5.41</v>
      </c>
      <c r="R52" s="216">
        <v>10.35</v>
      </c>
      <c r="S52" s="216">
        <v>6.71</v>
      </c>
      <c r="T52" s="216">
        <v>0</v>
      </c>
      <c r="U52" s="216">
        <v>182.67</v>
      </c>
      <c r="V52" s="216">
        <v>5.0599999999999996</v>
      </c>
      <c r="W52" s="216">
        <v>11.33</v>
      </c>
      <c r="X52" s="216">
        <v>36</v>
      </c>
      <c r="Y52" s="216">
        <v>0</v>
      </c>
      <c r="Z52" s="216">
        <v>33.950000000000003</v>
      </c>
      <c r="AA52" s="216">
        <v>19.260000000000002</v>
      </c>
      <c r="AB52" s="216">
        <v>0</v>
      </c>
      <c r="AC52" s="216">
        <v>7.28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5.4</v>
      </c>
      <c r="AM52" s="216">
        <v>0</v>
      </c>
      <c r="AN52" s="216">
        <v>0</v>
      </c>
      <c r="AO52" s="216">
        <v>0</v>
      </c>
      <c r="AP52" s="216">
        <v>0</v>
      </c>
      <c r="AQ52" s="216">
        <v>23.75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82.43</v>
      </c>
      <c r="L53" s="216">
        <v>33.590000000000003</v>
      </c>
      <c r="M53" s="216">
        <v>0</v>
      </c>
      <c r="N53" s="216">
        <v>28.82</v>
      </c>
      <c r="O53" s="216">
        <v>48.4</v>
      </c>
      <c r="P53" s="216">
        <v>66.319999999999993</v>
      </c>
      <c r="Q53" s="216">
        <v>5.41</v>
      </c>
      <c r="R53" s="216">
        <v>10.34</v>
      </c>
      <c r="S53" s="216">
        <v>6.71</v>
      </c>
      <c r="T53" s="216">
        <v>0</v>
      </c>
      <c r="U53" s="216">
        <v>182.67</v>
      </c>
      <c r="V53" s="216">
        <v>5.0599999999999996</v>
      </c>
      <c r="W53" s="216">
        <v>11.33</v>
      </c>
      <c r="X53" s="216">
        <v>36</v>
      </c>
      <c r="Y53" s="216">
        <v>0</v>
      </c>
      <c r="Z53" s="216">
        <v>33.950000000000003</v>
      </c>
      <c r="AA53" s="216">
        <v>19.25</v>
      </c>
      <c r="AB53" s="216">
        <v>0</v>
      </c>
      <c r="AC53" s="216">
        <v>7.28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5.4</v>
      </c>
      <c r="AM53" s="216">
        <v>0</v>
      </c>
      <c r="AN53" s="216">
        <v>0</v>
      </c>
      <c r="AO53" s="216">
        <v>0</v>
      </c>
      <c r="AP53" s="216">
        <v>0</v>
      </c>
      <c r="AQ53" s="216">
        <v>23.75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82.6</v>
      </c>
      <c r="L54" s="216">
        <v>22.08</v>
      </c>
      <c r="M54" s="216">
        <v>0</v>
      </c>
      <c r="N54" s="216">
        <v>28.82</v>
      </c>
      <c r="O54" s="216">
        <v>48.4</v>
      </c>
      <c r="P54" s="216">
        <v>66.319999999999993</v>
      </c>
      <c r="Q54" s="216">
        <v>5.41</v>
      </c>
      <c r="R54" s="216">
        <v>10.34</v>
      </c>
      <c r="S54" s="216">
        <v>6.71</v>
      </c>
      <c r="T54" s="216">
        <v>0</v>
      </c>
      <c r="U54" s="216">
        <v>182.67</v>
      </c>
      <c r="V54" s="216">
        <v>5.0599999999999996</v>
      </c>
      <c r="W54" s="216">
        <v>11.33</v>
      </c>
      <c r="X54" s="216">
        <v>36</v>
      </c>
      <c r="Y54" s="216">
        <v>0</v>
      </c>
      <c r="Z54" s="216">
        <v>33.950000000000003</v>
      </c>
      <c r="AA54" s="216">
        <v>19.25</v>
      </c>
      <c r="AB54" s="216">
        <v>0</v>
      </c>
      <c r="AC54" s="216">
        <v>7.28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5.4</v>
      </c>
      <c r="AM54" s="216">
        <v>0</v>
      </c>
      <c r="AN54" s="216">
        <v>0</v>
      </c>
      <c r="AO54" s="216">
        <v>0</v>
      </c>
      <c r="AP54" s="216">
        <v>0</v>
      </c>
      <c r="AQ54" s="216">
        <v>23.75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82.61</v>
      </c>
      <c r="L55" s="216">
        <v>22.1</v>
      </c>
      <c r="M55" s="216">
        <v>0</v>
      </c>
      <c r="N55" s="216">
        <v>28.82</v>
      </c>
      <c r="O55" s="216">
        <v>48.4</v>
      </c>
      <c r="P55" s="216">
        <v>66.319999999999993</v>
      </c>
      <c r="Q55" s="216">
        <v>2.61</v>
      </c>
      <c r="R55" s="216">
        <v>10.34</v>
      </c>
      <c r="S55" s="216">
        <v>3</v>
      </c>
      <c r="T55" s="216">
        <v>0</v>
      </c>
      <c r="U55" s="216">
        <v>182.67</v>
      </c>
      <c r="V55" s="216">
        <v>5.0599999999999996</v>
      </c>
      <c r="W55" s="216">
        <v>11.33</v>
      </c>
      <c r="X55" s="216">
        <v>36</v>
      </c>
      <c r="Y55" s="216">
        <v>0</v>
      </c>
      <c r="Z55" s="216">
        <v>33.950000000000003</v>
      </c>
      <c r="AA55" s="216">
        <v>9.6</v>
      </c>
      <c r="AB55" s="216">
        <v>0</v>
      </c>
      <c r="AC55" s="216">
        <v>7.28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5.4</v>
      </c>
      <c r="AM55" s="216">
        <v>0</v>
      </c>
      <c r="AN55" s="216">
        <v>0</v>
      </c>
      <c r="AO55" s="216">
        <v>0</v>
      </c>
      <c r="AP55" s="216">
        <v>0</v>
      </c>
      <c r="AQ55" s="216">
        <v>23.75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82.6</v>
      </c>
      <c r="L56" s="216">
        <v>22.1</v>
      </c>
      <c r="M56" s="216">
        <v>0</v>
      </c>
      <c r="N56" s="216">
        <v>28.82</v>
      </c>
      <c r="O56" s="216">
        <v>48.4</v>
      </c>
      <c r="P56" s="216">
        <v>66.319999999999993</v>
      </c>
      <c r="Q56" s="216">
        <v>2.61</v>
      </c>
      <c r="R56" s="216">
        <v>4.8099999999999996</v>
      </c>
      <c r="S56" s="216">
        <v>3</v>
      </c>
      <c r="T56" s="216">
        <v>0</v>
      </c>
      <c r="U56" s="216">
        <v>182.67</v>
      </c>
      <c r="V56" s="216">
        <v>5.0599999999999996</v>
      </c>
      <c r="W56" s="216">
        <v>11.33</v>
      </c>
      <c r="X56" s="216">
        <v>36</v>
      </c>
      <c r="Y56" s="216">
        <v>0</v>
      </c>
      <c r="Z56" s="216">
        <v>33.950000000000003</v>
      </c>
      <c r="AA56" s="216">
        <v>9.6</v>
      </c>
      <c r="AB56" s="216">
        <v>0</v>
      </c>
      <c r="AC56" s="216">
        <v>7.28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5.4</v>
      </c>
      <c r="AM56" s="216">
        <v>0</v>
      </c>
      <c r="AN56" s="216">
        <v>0</v>
      </c>
      <c r="AO56" s="216">
        <v>0</v>
      </c>
      <c r="AP56" s="216">
        <v>0</v>
      </c>
      <c r="AQ56" s="216">
        <v>23.75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86.2</v>
      </c>
      <c r="L57" s="216">
        <v>22.12</v>
      </c>
      <c r="M57" s="216">
        <v>0</v>
      </c>
      <c r="N57" s="216">
        <v>28.82</v>
      </c>
      <c r="O57" s="216">
        <v>48.4</v>
      </c>
      <c r="P57" s="216">
        <v>66.319999999999993</v>
      </c>
      <c r="Q57" s="216">
        <v>2.67</v>
      </c>
      <c r="R57" s="216">
        <v>4.8099999999999996</v>
      </c>
      <c r="S57" s="216">
        <v>3.14</v>
      </c>
      <c r="T57" s="216">
        <v>0</v>
      </c>
      <c r="U57" s="216">
        <v>182.67</v>
      </c>
      <c r="V57" s="216">
        <v>5.0599999999999996</v>
      </c>
      <c r="W57" s="216">
        <v>11.33</v>
      </c>
      <c r="X57" s="216">
        <v>36</v>
      </c>
      <c r="Y57" s="216">
        <v>0</v>
      </c>
      <c r="Z57" s="216">
        <v>33.950000000000003</v>
      </c>
      <c r="AA57" s="216">
        <v>9.0500000000000007</v>
      </c>
      <c r="AB57" s="216">
        <v>0</v>
      </c>
      <c r="AC57" s="216">
        <v>7.28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14.4</v>
      </c>
      <c r="AL57" s="216">
        <v>5.4</v>
      </c>
      <c r="AM57" s="216">
        <v>0</v>
      </c>
      <c r="AN57" s="216">
        <v>0</v>
      </c>
      <c r="AO57" s="216">
        <v>0</v>
      </c>
      <c r="AP57" s="216">
        <v>0</v>
      </c>
      <c r="AQ57" s="216">
        <v>23.75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85.71</v>
      </c>
      <c r="L58" s="216">
        <v>22.12</v>
      </c>
      <c r="M58" s="216">
        <v>0</v>
      </c>
      <c r="N58" s="216">
        <v>28.82</v>
      </c>
      <c r="O58" s="216">
        <v>48.4</v>
      </c>
      <c r="P58" s="216">
        <v>66.319999999999993</v>
      </c>
      <c r="Q58" s="216">
        <v>2.38</v>
      </c>
      <c r="R58" s="216">
        <v>4.8099999999999996</v>
      </c>
      <c r="S58" s="216">
        <v>3.12</v>
      </c>
      <c r="T58" s="216">
        <v>0</v>
      </c>
      <c r="U58" s="216">
        <v>182.67</v>
      </c>
      <c r="V58" s="216">
        <v>5.0599999999999996</v>
      </c>
      <c r="W58" s="216">
        <v>11.33</v>
      </c>
      <c r="X58" s="216">
        <v>36</v>
      </c>
      <c r="Y58" s="216">
        <v>0</v>
      </c>
      <c r="Z58" s="216">
        <v>33.96</v>
      </c>
      <c r="AA58" s="216">
        <v>9.6</v>
      </c>
      <c r="AB58" s="216">
        <v>0</v>
      </c>
      <c r="AC58" s="216">
        <v>7.28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14.4</v>
      </c>
      <c r="AL58" s="216">
        <v>5.4</v>
      </c>
      <c r="AM58" s="216">
        <v>0</v>
      </c>
      <c r="AN58" s="216">
        <v>0</v>
      </c>
      <c r="AO58" s="216">
        <v>0</v>
      </c>
      <c r="AP58" s="216">
        <v>0</v>
      </c>
      <c r="AQ58" s="216">
        <v>23.75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85.72</v>
      </c>
      <c r="L59" s="216">
        <v>22.12</v>
      </c>
      <c r="M59" s="216">
        <v>0</v>
      </c>
      <c r="N59" s="216">
        <v>28.82</v>
      </c>
      <c r="O59" s="216">
        <v>48.4</v>
      </c>
      <c r="P59" s="216">
        <v>66.319999999999993</v>
      </c>
      <c r="Q59" s="216">
        <v>2.38</v>
      </c>
      <c r="R59" s="216">
        <v>10</v>
      </c>
      <c r="S59" s="216">
        <v>3.12</v>
      </c>
      <c r="T59" s="216">
        <v>0</v>
      </c>
      <c r="U59" s="216">
        <v>182.67</v>
      </c>
      <c r="V59" s="216">
        <v>5.0599999999999996</v>
      </c>
      <c r="W59" s="216">
        <v>11.33</v>
      </c>
      <c r="X59" s="216">
        <v>36</v>
      </c>
      <c r="Y59" s="216">
        <v>0</v>
      </c>
      <c r="Z59" s="216">
        <v>33.950000000000003</v>
      </c>
      <c r="AA59" s="216">
        <v>19.260000000000002</v>
      </c>
      <c r="AB59" s="216">
        <v>0</v>
      </c>
      <c r="AC59" s="216">
        <v>7.28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21.6</v>
      </c>
      <c r="AL59" s="216">
        <v>5.4</v>
      </c>
      <c r="AM59" s="216">
        <v>0</v>
      </c>
      <c r="AN59" s="216">
        <v>0</v>
      </c>
      <c r="AO59" s="216">
        <v>0</v>
      </c>
      <c r="AP59" s="216">
        <v>0</v>
      </c>
      <c r="AQ59" s="216">
        <v>23.75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85.71</v>
      </c>
      <c r="L60" s="216">
        <v>22.12</v>
      </c>
      <c r="M60" s="216">
        <v>0</v>
      </c>
      <c r="N60" s="216">
        <v>28.82</v>
      </c>
      <c r="O60" s="216">
        <v>48.4</v>
      </c>
      <c r="P60" s="216">
        <v>66.319999999999993</v>
      </c>
      <c r="Q60" s="216">
        <v>2.38</v>
      </c>
      <c r="R60" s="216">
        <v>10</v>
      </c>
      <c r="S60" s="216">
        <v>3.12</v>
      </c>
      <c r="T60" s="216">
        <v>0</v>
      </c>
      <c r="U60" s="216">
        <v>182.67</v>
      </c>
      <c r="V60" s="216">
        <v>5.0599999999999996</v>
      </c>
      <c r="W60" s="216">
        <v>11.33</v>
      </c>
      <c r="X60" s="216">
        <v>36</v>
      </c>
      <c r="Y60" s="216">
        <v>0</v>
      </c>
      <c r="Z60" s="216">
        <v>33.950000000000003</v>
      </c>
      <c r="AA60" s="216">
        <v>19.260000000000002</v>
      </c>
      <c r="AB60" s="216">
        <v>0</v>
      </c>
      <c r="AC60" s="216">
        <v>7.28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36</v>
      </c>
      <c r="AL60" s="216">
        <v>5.4</v>
      </c>
      <c r="AM60" s="216">
        <v>0</v>
      </c>
      <c r="AN60" s="216">
        <v>0</v>
      </c>
      <c r="AO60" s="216">
        <v>0</v>
      </c>
      <c r="AP60" s="216">
        <v>0</v>
      </c>
      <c r="AQ60" s="216">
        <v>23.75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85.72</v>
      </c>
      <c r="L61" s="216">
        <v>22.12</v>
      </c>
      <c r="M61" s="216">
        <v>0</v>
      </c>
      <c r="N61" s="216">
        <v>28.82</v>
      </c>
      <c r="O61" s="216">
        <v>48.4</v>
      </c>
      <c r="P61" s="216">
        <v>66.319999999999993</v>
      </c>
      <c r="Q61" s="216">
        <v>2.38</v>
      </c>
      <c r="R61" s="216">
        <v>10.34</v>
      </c>
      <c r="S61" s="216">
        <v>3.12</v>
      </c>
      <c r="T61" s="216">
        <v>0</v>
      </c>
      <c r="U61" s="216">
        <v>182.67</v>
      </c>
      <c r="V61" s="216">
        <v>5.0599999999999996</v>
      </c>
      <c r="W61" s="216">
        <v>11.33</v>
      </c>
      <c r="X61" s="216">
        <v>36</v>
      </c>
      <c r="Y61" s="216">
        <v>0</v>
      </c>
      <c r="Z61" s="216">
        <v>33.950000000000003</v>
      </c>
      <c r="AA61" s="216">
        <v>19.260000000000002</v>
      </c>
      <c r="AB61" s="216">
        <v>0</v>
      </c>
      <c r="AC61" s="216">
        <v>16.79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48.6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23.75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85.71</v>
      </c>
      <c r="L62" s="216">
        <v>22.12</v>
      </c>
      <c r="M62" s="216">
        <v>0</v>
      </c>
      <c r="N62" s="216">
        <v>28.82</v>
      </c>
      <c r="O62" s="216">
        <v>48.4</v>
      </c>
      <c r="P62" s="216">
        <v>66.319999999999993</v>
      </c>
      <c r="Q62" s="216">
        <v>2.38</v>
      </c>
      <c r="R62" s="216">
        <v>10.34</v>
      </c>
      <c r="S62" s="216">
        <v>3.12</v>
      </c>
      <c r="T62" s="216">
        <v>0</v>
      </c>
      <c r="U62" s="216">
        <v>182.67</v>
      </c>
      <c r="V62" s="216">
        <v>5.0599999999999996</v>
      </c>
      <c r="W62" s="216">
        <v>11.33</v>
      </c>
      <c r="X62" s="216">
        <v>36</v>
      </c>
      <c r="Y62" s="216">
        <v>0</v>
      </c>
      <c r="Z62" s="216">
        <v>33.950000000000003</v>
      </c>
      <c r="AA62" s="216">
        <v>19.239999999999998</v>
      </c>
      <c r="AB62" s="216">
        <v>0</v>
      </c>
      <c r="AC62" s="216">
        <v>16.79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48.6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23.75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82.42</v>
      </c>
      <c r="L63" s="216">
        <v>22.12</v>
      </c>
      <c r="M63" s="216">
        <v>0</v>
      </c>
      <c r="N63" s="216">
        <v>28.82</v>
      </c>
      <c r="O63" s="216">
        <v>48.4</v>
      </c>
      <c r="P63" s="216">
        <v>66.319999999999993</v>
      </c>
      <c r="Q63" s="216">
        <v>2.2999999999999998</v>
      </c>
      <c r="R63" s="216">
        <v>10.34</v>
      </c>
      <c r="S63" s="216">
        <v>3</v>
      </c>
      <c r="T63" s="216">
        <v>0</v>
      </c>
      <c r="U63" s="216">
        <v>182.67</v>
      </c>
      <c r="V63" s="216">
        <v>5.0599999999999996</v>
      </c>
      <c r="W63" s="216">
        <v>11.33</v>
      </c>
      <c r="X63" s="216">
        <v>36</v>
      </c>
      <c r="Y63" s="216">
        <v>0</v>
      </c>
      <c r="Z63" s="216">
        <v>33.950000000000003</v>
      </c>
      <c r="AA63" s="216">
        <v>19.239999999999998</v>
      </c>
      <c r="AB63" s="216">
        <v>0</v>
      </c>
      <c r="AC63" s="216">
        <v>7.28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48.6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23.75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82.41</v>
      </c>
      <c r="L64" s="216">
        <v>22.12</v>
      </c>
      <c r="M64" s="216">
        <v>0</v>
      </c>
      <c r="N64" s="216">
        <v>28.82</v>
      </c>
      <c r="O64" s="216">
        <v>48.4</v>
      </c>
      <c r="P64" s="216">
        <v>66.319999999999993</v>
      </c>
      <c r="Q64" s="216">
        <v>5.2</v>
      </c>
      <c r="R64" s="216">
        <v>10.34</v>
      </c>
      <c r="S64" s="216">
        <v>6.71</v>
      </c>
      <c r="T64" s="216">
        <v>0</v>
      </c>
      <c r="U64" s="216">
        <v>182.67</v>
      </c>
      <c r="V64" s="216">
        <v>5.0599999999999996</v>
      </c>
      <c r="W64" s="216">
        <v>11.2</v>
      </c>
      <c r="X64" s="216">
        <v>36</v>
      </c>
      <c r="Y64" s="216">
        <v>0</v>
      </c>
      <c r="Z64" s="216">
        <v>33.950000000000003</v>
      </c>
      <c r="AA64" s="216">
        <v>19.239999999999998</v>
      </c>
      <c r="AB64" s="216">
        <v>0</v>
      </c>
      <c r="AC64" s="216">
        <v>7.28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48.6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23.75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99.91</v>
      </c>
      <c r="L65" s="216">
        <v>62.63</v>
      </c>
      <c r="M65" s="216">
        <v>0</v>
      </c>
      <c r="N65" s="216">
        <v>28.82</v>
      </c>
      <c r="O65" s="216">
        <v>48.4</v>
      </c>
      <c r="P65" s="216">
        <v>66.319999999999993</v>
      </c>
      <c r="Q65" s="216">
        <v>5.2</v>
      </c>
      <c r="R65" s="216">
        <v>10.34</v>
      </c>
      <c r="S65" s="216">
        <v>6.45</v>
      </c>
      <c r="T65" s="216">
        <v>0</v>
      </c>
      <c r="U65" s="216">
        <v>182.67</v>
      </c>
      <c r="V65" s="216">
        <v>5.0599999999999996</v>
      </c>
      <c r="W65" s="216">
        <v>11.33</v>
      </c>
      <c r="X65" s="216">
        <v>36</v>
      </c>
      <c r="Y65" s="216">
        <v>0</v>
      </c>
      <c r="Z65" s="216">
        <v>33.950000000000003</v>
      </c>
      <c r="AA65" s="216">
        <v>19.239999999999998</v>
      </c>
      <c r="AB65" s="216">
        <v>0</v>
      </c>
      <c r="AC65" s="216">
        <v>7.28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48.6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23.75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119.9</v>
      </c>
      <c r="L66" s="216">
        <v>62.63</v>
      </c>
      <c r="M66" s="216">
        <v>0</v>
      </c>
      <c r="N66" s="216">
        <v>28.82</v>
      </c>
      <c r="O66" s="216">
        <v>48.4</v>
      </c>
      <c r="P66" s="216">
        <v>66.319999999999993</v>
      </c>
      <c r="Q66" s="216">
        <v>5.2</v>
      </c>
      <c r="R66" s="216">
        <v>10.34</v>
      </c>
      <c r="S66" s="216">
        <v>6.45</v>
      </c>
      <c r="T66" s="216">
        <v>0</v>
      </c>
      <c r="U66" s="216">
        <v>182.67</v>
      </c>
      <c r="V66" s="216">
        <v>5.0599999999999996</v>
      </c>
      <c r="W66" s="216">
        <v>11.33</v>
      </c>
      <c r="X66" s="216">
        <v>36</v>
      </c>
      <c r="Y66" s="216">
        <v>0</v>
      </c>
      <c r="Z66" s="216">
        <v>33.950000000000003</v>
      </c>
      <c r="AA66" s="216">
        <v>19.239999999999998</v>
      </c>
      <c r="AB66" s="216">
        <v>0</v>
      </c>
      <c r="AC66" s="216">
        <v>7.28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48.6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23.75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158.4</v>
      </c>
      <c r="L67" s="216">
        <v>62.63</v>
      </c>
      <c r="M67" s="216">
        <v>0</v>
      </c>
      <c r="N67" s="216">
        <v>28.82</v>
      </c>
      <c r="O67" s="216">
        <v>48.4</v>
      </c>
      <c r="P67" s="216">
        <v>66.319999999999993</v>
      </c>
      <c r="Q67" s="216">
        <v>5.2</v>
      </c>
      <c r="R67" s="216">
        <v>10.34</v>
      </c>
      <c r="S67" s="216">
        <v>6.45</v>
      </c>
      <c r="T67" s="216">
        <v>0</v>
      </c>
      <c r="U67" s="216">
        <v>182.67</v>
      </c>
      <c r="V67" s="216">
        <v>5.0599999999999996</v>
      </c>
      <c r="W67" s="216">
        <v>11.33</v>
      </c>
      <c r="X67" s="216">
        <v>36</v>
      </c>
      <c r="Y67" s="216">
        <v>0</v>
      </c>
      <c r="Z67" s="216">
        <v>33.950000000000003</v>
      </c>
      <c r="AA67" s="216">
        <v>19.239999999999998</v>
      </c>
      <c r="AB67" s="216">
        <v>0</v>
      </c>
      <c r="AC67" s="216">
        <v>7.28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48.6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23.75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158.4</v>
      </c>
      <c r="L68" s="216">
        <v>60.61</v>
      </c>
      <c r="M68" s="216">
        <v>0</v>
      </c>
      <c r="N68" s="216">
        <v>28.82</v>
      </c>
      <c r="O68" s="216">
        <v>48.4</v>
      </c>
      <c r="P68" s="216">
        <v>66.319999999999993</v>
      </c>
      <c r="Q68" s="216">
        <v>5.2</v>
      </c>
      <c r="R68" s="216">
        <v>10.34</v>
      </c>
      <c r="S68" s="216">
        <v>6.45</v>
      </c>
      <c r="T68" s="216">
        <v>0</v>
      </c>
      <c r="U68" s="216">
        <v>182.67</v>
      </c>
      <c r="V68" s="216">
        <v>5.0599999999999996</v>
      </c>
      <c r="W68" s="216">
        <v>11.33</v>
      </c>
      <c r="X68" s="216">
        <v>36</v>
      </c>
      <c r="Y68" s="216">
        <v>0</v>
      </c>
      <c r="Z68" s="216">
        <v>33.950000000000003</v>
      </c>
      <c r="AA68" s="216">
        <v>19.239999999999998</v>
      </c>
      <c r="AB68" s="216">
        <v>0</v>
      </c>
      <c r="AC68" s="216">
        <v>7.28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48.6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23.75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158.41</v>
      </c>
      <c r="L69" s="216">
        <v>62.63</v>
      </c>
      <c r="M69" s="216">
        <v>0</v>
      </c>
      <c r="N69" s="216">
        <v>28.82</v>
      </c>
      <c r="O69" s="216">
        <v>48.4</v>
      </c>
      <c r="P69" s="216">
        <v>66.319999999999993</v>
      </c>
      <c r="Q69" s="216">
        <v>5.2</v>
      </c>
      <c r="R69" s="216">
        <v>9.4600000000000009</v>
      </c>
      <c r="S69" s="216">
        <v>5.54</v>
      </c>
      <c r="T69" s="216">
        <v>0</v>
      </c>
      <c r="U69" s="216">
        <v>182.67</v>
      </c>
      <c r="V69" s="216">
        <v>5.0599999999999996</v>
      </c>
      <c r="W69" s="216">
        <v>11.33</v>
      </c>
      <c r="X69" s="216">
        <v>36</v>
      </c>
      <c r="Y69" s="216">
        <v>0</v>
      </c>
      <c r="Z69" s="216">
        <v>33.950000000000003</v>
      </c>
      <c r="AA69" s="216">
        <v>19.239999999999998</v>
      </c>
      <c r="AB69" s="216">
        <v>0</v>
      </c>
      <c r="AC69" s="216">
        <v>7.28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50.54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23.75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158.41</v>
      </c>
      <c r="L70" s="216">
        <v>62.63</v>
      </c>
      <c r="M70" s="216">
        <v>0</v>
      </c>
      <c r="N70" s="216">
        <v>28.82</v>
      </c>
      <c r="O70" s="216">
        <v>48.4</v>
      </c>
      <c r="P70" s="216">
        <v>66.319999999999993</v>
      </c>
      <c r="Q70" s="216">
        <v>5.2</v>
      </c>
      <c r="R70" s="216">
        <v>10.33</v>
      </c>
      <c r="S70" s="216">
        <v>6.39</v>
      </c>
      <c r="T70" s="216">
        <v>0</v>
      </c>
      <c r="U70" s="216">
        <v>182.67</v>
      </c>
      <c r="V70" s="216">
        <v>5.0599999999999996</v>
      </c>
      <c r="W70" s="216">
        <v>11.33</v>
      </c>
      <c r="X70" s="216">
        <v>36</v>
      </c>
      <c r="Y70" s="216">
        <v>0</v>
      </c>
      <c r="Z70" s="216">
        <v>33.950000000000003</v>
      </c>
      <c r="AA70" s="216">
        <v>19.239999999999998</v>
      </c>
      <c r="AB70" s="216">
        <v>0</v>
      </c>
      <c r="AC70" s="216">
        <v>7.28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50.54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22.08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158.4</v>
      </c>
      <c r="L71" s="216">
        <v>62.63</v>
      </c>
      <c r="M71" s="216">
        <v>0</v>
      </c>
      <c r="N71" s="216">
        <v>28.82</v>
      </c>
      <c r="O71" s="216">
        <v>48.4</v>
      </c>
      <c r="P71" s="216">
        <v>66.319999999999993</v>
      </c>
      <c r="Q71" s="216">
        <v>5.2</v>
      </c>
      <c r="R71" s="216">
        <v>10.33</v>
      </c>
      <c r="S71" s="216">
        <v>6.45</v>
      </c>
      <c r="T71" s="216">
        <v>0</v>
      </c>
      <c r="U71" s="216">
        <v>182.67</v>
      </c>
      <c r="V71" s="216">
        <v>5.0599999999999996</v>
      </c>
      <c r="W71" s="216">
        <v>11.33</v>
      </c>
      <c r="X71" s="216">
        <v>36</v>
      </c>
      <c r="Y71" s="216">
        <v>0</v>
      </c>
      <c r="Z71" s="216">
        <v>33.950000000000003</v>
      </c>
      <c r="AA71" s="216">
        <v>19.239999999999998</v>
      </c>
      <c r="AB71" s="216">
        <v>0</v>
      </c>
      <c r="AC71" s="216">
        <v>7.28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50.54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21.12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158.4</v>
      </c>
      <c r="L72" s="216">
        <v>62.63</v>
      </c>
      <c r="M72" s="216">
        <v>0</v>
      </c>
      <c r="N72" s="216">
        <v>28.82</v>
      </c>
      <c r="O72" s="216">
        <v>48.4</v>
      </c>
      <c r="P72" s="216">
        <v>66.319999999999993</v>
      </c>
      <c r="Q72" s="216">
        <v>5.2</v>
      </c>
      <c r="R72" s="216">
        <v>10.33</v>
      </c>
      <c r="S72" s="216">
        <v>6.45</v>
      </c>
      <c r="T72" s="216">
        <v>0</v>
      </c>
      <c r="U72" s="216">
        <v>182.67</v>
      </c>
      <c r="V72" s="216">
        <v>5.0599999999999996</v>
      </c>
      <c r="W72" s="216">
        <v>11.33</v>
      </c>
      <c r="X72" s="216">
        <v>36</v>
      </c>
      <c r="Y72" s="216">
        <v>0</v>
      </c>
      <c r="Z72" s="216">
        <v>33.950000000000003</v>
      </c>
      <c r="AA72" s="216">
        <v>19.239999999999998</v>
      </c>
      <c r="AB72" s="216">
        <v>0</v>
      </c>
      <c r="AC72" s="216">
        <v>7.28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50.54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18.22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158.4</v>
      </c>
      <c r="L73" s="216">
        <v>62.63</v>
      </c>
      <c r="M73" s="216">
        <v>0</v>
      </c>
      <c r="N73" s="216">
        <v>28.82</v>
      </c>
      <c r="O73" s="216">
        <v>48.4</v>
      </c>
      <c r="P73" s="216">
        <v>66.319999999999993</v>
      </c>
      <c r="Q73" s="216">
        <v>5.2</v>
      </c>
      <c r="R73" s="216">
        <v>10.33</v>
      </c>
      <c r="S73" s="216">
        <v>6.45</v>
      </c>
      <c r="T73" s="216">
        <v>0</v>
      </c>
      <c r="U73" s="216">
        <v>182.67</v>
      </c>
      <c r="V73" s="216">
        <v>5.0599999999999996</v>
      </c>
      <c r="W73" s="216">
        <v>11.33</v>
      </c>
      <c r="X73" s="216">
        <v>36</v>
      </c>
      <c r="Y73" s="216">
        <v>0</v>
      </c>
      <c r="Z73" s="216">
        <v>33.950000000000003</v>
      </c>
      <c r="AA73" s="216">
        <v>19.239999999999998</v>
      </c>
      <c r="AB73" s="216">
        <v>0</v>
      </c>
      <c r="AC73" s="216">
        <v>18.12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57.2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13.38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158.4</v>
      </c>
      <c r="L74" s="216">
        <v>62.63</v>
      </c>
      <c r="M74" s="216">
        <v>0</v>
      </c>
      <c r="N74" s="216">
        <v>28.82</v>
      </c>
      <c r="O74" s="216">
        <v>48.4</v>
      </c>
      <c r="P74" s="216">
        <v>66.319999999999993</v>
      </c>
      <c r="Q74" s="216">
        <v>5.2</v>
      </c>
      <c r="R74" s="216">
        <v>10.33</v>
      </c>
      <c r="S74" s="216">
        <v>6.45</v>
      </c>
      <c r="T74" s="216">
        <v>0</v>
      </c>
      <c r="U74" s="216">
        <v>182.67</v>
      </c>
      <c r="V74" s="216">
        <v>5.0599999999999996</v>
      </c>
      <c r="W74" s="216">
        <v>11.33</v>
      </c>
      <c r="X74" s="216">
        <v>36</v>
      </c>
      <c r="Y74" s="216">
        <v>0</v>
      </c>
      <c r="Z74" s="216">
        <v>33.950000000000003</v>
      </c>
      <c r="AA74" s="216">
        <v>19.239999999999998</v>
      </c>
      <c r="AB74" s="216">
        <v>0</v>
      </c>
      <c r="AC74" s="216">
        <v>18.12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57.2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8.44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158.4</v>
      </c>
      <c r="L75" s="216">
        <v>62.63</v>
      </c>
      <c r="M75" s="216">
        <v>0</v>
      </c>
      <c r="N75" s="216">
        <v>28.82</v>
      </c>
      <c r="O75" s="216">
        <v>48.4</v>
      </c>
      <c r="P75" s="216">
        <v>66.319999999999993</v>
      </c>
      <c r="Q75" s="216">
        <v>5.2</v>
      </c>
      <c r="R75" s="216">
        <v>10.33</v>
      </c>
      <c r="S75" s="216">
        <v>6.45</v>
      </c>
      <c r="T75" s="216">
        <v>0</v>
      </c>
      <c r="U75" s="216">
        <v>182.67</v>
      </c>
      <c r="V75" s="216">
        <v>5.0599999999999996</v>
      </c>
      <c r="W75" s="216">
        <v>11.33</v>
      </c>
      <c r="X75" s="216">
        <v>33.28</v>
      </c>
      <c r="Y75" s="216">
        <v>0</v>
      </c>
      <c r="Z75" s="216">
        <v>33.950000000000003</v>
      </c>
      <c r="AA75" s="216">
        <v>19.239999999999998</v>
      </c>
      <c r="AB75" s="216">
        <v>0</v>
      </c>
      <c r="AC75" s="216">
        <v>18.12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57.2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158.4</v>
      </c>
      <c r="L76" s="216">
        <v>62.63</v>
      </c>
      <c r="M76" s="216">
        <v>0</v>
      </c>
      <c r="N76" s="216">
        <v>28.82</v>
      </c>
      <c r="O76" s="216">
        <v>48.4</v>
      </c>
      <c r="P76" s="216">
        <v>66.319999999999993</v>
      </c>
      <c r="Q76" s="216">
        <v>5.2</v>
      </c>
      <c r="R76" s="216">
        <v>10.33</v>
      </c>
      <c r="S76" s="216">
        <v>6.45</v>
      </c>
      <c r="T76" s="216">
        <v>0</v>
      </c>
      <c r="U76" s="216">
        <v>182.67</v>
      </c>
      <c r="V76" s="216">
        <v>5.0599999999999996</v>
      </c>
      <c r="W76" s="216">
        <v>11.33</v>
      </c>
      <c r="X76" s="216">
        <v>30.71</v>
      </c>
      <c r="Y76" s="216">
        <v>0</v>
      </c>
      <c r="Z76" s="216">
        <v>33.950000000000003</v>
      </c>
      <c r="AA76" s="216">
        <v>19.239999999999998</v>
      </c>
      <c r="AB76" s="216">
        <v>0</v>
      </c>
      <c r="AC76" s="216">
        <v>19.059999999999999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57.2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158.4</v>
      </c>
      <c r="L77" s="216">
        <v>62.63</v>
      </c>
      <c r="M77" s="216">
        <v>0</v>
      </c>
      <c r="N77" s="216">
        <v>28.82</v>
      </c>
      <c r="O77" s="216">
        <v>48.4</v>
      </c>
      <c r="P77" s="216">
        <v>66.319999999999993</v>
      </c>
      <c r="Q77" s="216">
        <v>5.2</v>
      </c>
      <c r="R77" s="216">
        <v>10.33</v>
      </c>
      <c r="S77" s="216">
        <v>6.45</v>
      </c>
      <c r="T77" s="216">
        <v>0</v>
      </c>
      <c r="U77" s="216">
        <v>182.67</v>
      </c>
      <c r="V77" s="216">
        <v>5.0599999999999996</v>
      </c>
      <c r="W77" s="216">
        <v>11.33</v>
      </c>
      <c r="X77" s="216">
        <v>30.71</v>
      </c>
      <c r="Y77" s="216">
        <v>0</v>
      </c>
      <c r="Z77" s="216">
        <v>33.950000000000003</v>
      </c>
      <c r="AA77" s="216">
        <v>19.239999999999998</v>
      </c>
      <c r="AB77" s="216">
        <v>0</v>
      </c>
      <c r="AC77" s="216">
        <v>19.059999999999999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57.2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158.4</v>
      </c>
      <c r="L78" s="216">
        <v>62.63</v>
      </c>
      <c r="M78" s="216">
        <v>0</v>
      </c>
      <c r="N78" s="216">
        <v>28.82</v>
      </c>
      <c r="O78" s="216">
        <v>48.4</v>
      </c>
      <c r="P78" s="216">
        <v>66.319999999999993</v>
      </c>
      <c r="Q78" s="216">
        <v>5.2</v>
      </c>
      <c r="R78" s="216">
        <v>10.33</v>
      </c>
      <c r="S78" s="216">
        <v>6.45</v>
      </c>
      <c r="T78" s="216">
        <v>0</v>
      </c>
      <c r="U78" s="216">
        <v>182.67</v>
      </c>
      <c r="V78" s="216">
        <v>5.0599999999999996</v>
      </c>
      <c r="W78" s="216">
        <v>11.33</v>
      </c>
      <c r="X78" s="216">
        <v>30.71</v>
      </c>
      <c r="Y78" s="216">
        <v>0</v>
      </c>
      <c r="Z78" s="216">
        <v>33.950000000000003</v>
      </c>
      <c r="AA78" s="216">
        <v>19.239999999999998</v>
      </c>
      <c r="AB78" s="216">
        <v>0</v>
      </c>
      <c r="AC78" s="216">
        <v>19.059999999999999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57.2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</v>
      </c>
      <c r="L79" s="216">
        <v>62.63</v>
      </c>
      <c r="M79" s="216">
        <v>0</v>
      </c>
      <c r="N79" s="216">
        <v>28.82</v>
      </c>
      <c r="O79" s="216">
        <v>48.4</v>
      </c>
      <c r="P79" s="216">
        <v>66.319999999999993</v>
      </c>
      <c r="Q79" s="216">
        <v>5.2</v>
      </c>
      <c r="R79" s="216">
        <v>10.33</v>
      </c>
      <c r="S79" s="216">
        <v>6.45</v>
      </c>
      <c r="T79" s="216">
        <v>0</v>
      </c>
      <c r="U79" s="216">
        <v>182.67</v>
      </c>
      <c r="V79" s="216">
        <v>5.0599999999999996</v>
      </c>
      <c r="W79" s="216">
        <v>11.33</v>
      </c>
      <c r="X79" s="216">
        <v>32.67</v>
      </c>
      <c r="Y79" s="216">
        <v>0</v>
      </c>
      <c r="Z79" s="216">
        <v>33.950000000000003</v>
      </c>
      <c r="AA79" s="216">
        <v>19.239999999999998</v>
      </c>
      <c r="AB79" s="216">
        <v>0</v>
      </c>
      <c r="AC79" s="216">
        <v>19.059999999999999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57.2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</v>
      </c>
      <c r="L80" s="216">
        <v>62.63</v>
      </c>
      <c r="M80" s="216">
        <v>0</v>
      </c>
      <c r="N80" s="216">
        <v>28.82</v>
      </c>
      <c r="O80" s="216">
        <v>48.4</v>
      </c>
      <c r="P80" s="216">
        <v>66.319999999999993</v>
      </c>
      <c r="Q80" s="216">
        <v>5.2</v>
      </c>
      <c r="R80" s="216">
        <v>10.33</v>
      </c>
      <c r="S80" s="216">
        <v>6.45</v>
      </c>
      <c r="T80" s="216">
        <v>0</v>
      </c>
      <c r="U80" s="216">
        <v>182.67</v>
      </c>
      <c r="V80" s="216">
        <v>5.0599999999999996</v>
      </c>
      <c r="W80" s="216">
        <v>11.33</v>
      </c>
      <c r="X80" s="216">
        <v>33.28</v>
      </c>
      <c r="Y80" s="216">
        <v>0</v>
      </c>
      <c r="Z80" s="216">
        <v>33.950000000000003</v>
      </c>
      <c r="AA80" s="216">
        <v>19.239999999999998</v>
      </c>
      <c r="AB80" s="216">
        <v>0</v>
      </c>
      <c r="AC80" s="216">
        <v>19.059999999999999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57.2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</v>
      </c>
      <c r="L81" s="216">
        <v>62.63</v>
      </c>
      <c r="M81" s="216">
        <v>0</v>
      </c>
      <c r="N81" s="216">
        <v>28.82</v>
      </c>
      <c r="O81" s="216">
        <v>48.4</v>
      </c>
      <c r="P81" s="216">
        <v>66.319999999999993</v>
      </c>
      <c r="Q81" s="216">
        <v>5.2</v>
      </c>
      <c r="R81" s="216">
        <v>10.33</v>
      </c>
      <c r="S81" s="216">
        <v>6.45</v>
      </c>
      <c r="T81" s="216">
        <v>0</v>
      </c>
      <c r="U81" s="216">
        <v>182.67</v>
      </c>
      <c r="V81" s="216">
        <v>5.0599999999999996</v>
      </c>
      <c r="W81" s="216">
        <v>11.33</v>
      </c>
      <c r="X81" s="216">
        <v>33.28</v>
      </c>
      <c r="Y81" s="216">
        <v>0</v>
      </c>
      <c r="Z81" s="216">
        <v>33.950000000000003</v>
      </c>
      <c r="AA81" s="216">
        <v>19.239999999999998</v>
      </c>
      <c r="AB81" s="216">
        <v>0</v>
      </c>
      <c r="AC81" s="216">
        <v>19.059999999999999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57.2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</v>
      </c>
      <c r="L82" s="216">
        <v>62.63</v>
      </c>
      <c r="M82" s="216">
        <v>0</v>
      </c>
      <c r="N82" s="216">
        <v>28.82</v>
      </c>
      <c r="O82" s="216">
        <v>48.4</v>
      </c>
      <c r="P82" s="216">
        <v>66.319999999999993</v>
      </c>
      <c r="Q82" s="216">
        <v>5.2</v>
      </c>
      <c r="R82" s="216">
        <v>10.33</v>
      </c>
      <c r="S82" s="216">
        <v>6.45</v>
      </c>
      <c r="T82" s="216">
        <v>0</v>
      </c>
      <c r="U82" s="216">
        <v>182.67</v>
      </c>
      <c r="V82" s="216">
        <v>5.0599999999999996</v>
      </c>
      <c r="W82" s="216">
        <v>11.33</v>
      </c>
      <c r="X82" s="216">
        <v>33.28</v>
      </c>
      <c r="Y82" s="216">
        <v>0</v>
      </c>
      <c r="Z82" s="216">
        <v>33.950000000000003</v>
      </c>
      <c r="AA82" s="216">
        <v>19.239999999999998</v>
      </c>
      <c r="AB82" s="216">
        <v>0</v>
      </c>
      <c r="AC82" s="216">
        <v>19.059999999999999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57.2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</v>
      </c>
      <c r="L83" s="216">
        <v>62.63</v>
      </c>
      <c r="M83" s="216">
        <v>0</v>
      </c>
      <c r="N83" s="216">
        <v>28.82</v>
      </c>
      <c r="O83" s="216">
        <v>48.4</v>
      </c>
      <c r="P83" s="216">
        <v>66.319999999999993</v>
      </c>
      <c r="Q83" s="216">
        <v>5.2</v>
      </c>
      <c r="R83" s="216">
        <v>10.33</v>
      </c>
      <c r="S83" s="216">
        <v>6.45</v>
      </c>
      <c r="T83" s="216">
        <v>0</v>
      </c>
      <c r="U83" s="216">
        <v>182.67</v>
      </c>
      <c r="V83" s="216">
        <v>5.0599999999999996</v>
      </c>
      <c r="W83" s="216">
        <v>11.33</v>
      </c>
      <c r="X83" s="216">
        <v>35.31</v>
      </c>
      <c r="Y83" s="216">
        <v>0</v>
      </c>
      <c r="Z83" s="216">
        <v>33.950000000000003</v>
      </c>
      <c r="AA83" s="216">
        <v>19.239999999999998</v>
      </c>
      <c r="AB83" s="216">
        <v>0</v>
      </c>
      <c r="AC83" s="216">
        <v>7.73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57.2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</v>
      </c>
      <c r="L84" s="216">
        <v>62.63</v>
      </c>
      <c r="M84" s="216">
        <v>0</v>
      </c>
      <c r="N84" s="216">
        <v>28.82</v>
      </c>
      <c r="O84" s="216">
        <v>48.4</v>
      </c>
      <c r="P84" s="216">
        <v>66.319999999999993</v>
      </c>
      <c r="Q84" s="216">
        <v>5.2</v>
      </c>
      <c r="R84" s="216">
        <v>10.33</v>
      </c>
      <c r="S84" s="216">
        <v>6.45</v>
      </c>
      <c r="T84" s="216">
        <v>0</v>
      </c>
      <c r="U84" s="216">
        <v>182.67</v>
      </c>
      <c r="V84" s="216">
        <v>5.0599999999999996</v>
      </c>
      <c r="W84" s="216">
        <v>11.33</v>
      </c>
      <c r="X84" s="216">
        <v>36</v>
      </c>
      <c r="Y84" s="216">
        <v>0</v>
      </c>
      <c r="Z84" s="216">
        <v>33.950000000000003</v>
      </c>
      <c r="AA84" s="216">
        <v>19.239999999999998</v>
      </c>
      <c r="AB84" s="216">
        <v>0</v>
      </c>
      <c r="AC84" s="216">
        <v>7.73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57.2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</v>
      </c>
      <c r="L85" s="216">
        <v>62.63</v>
      </c>
      <c r="M85" s="216">
        <v>0</v>
      </c>
      <c r="N85" s="216">
        <v>28.82</v>
      </c>
      <c r="O85" s="216">
        <v>48.4</v>
      </c>
      <c r="P85" s="216">
        <v>66.319999999999993</v>
      </c>
      <c r="Q85" s="216">
        <v>5.0199999999999996</v>
      </c>
      <c r="R85" s="216">
        <v>10.33</v>
      </c>
      <c r="S85" s="216">
        <v>6.45</v>
      </c>
      <c r="T85" s="216">
        <v>0</v>
      </c>
      <c r="U85" s="216">
        <v>182.67</v>
      </c>
      <c r="V85" s="216">
        <v>5.0599999999999996</v>
      </c>
      <c r="W85" s="216">
        <v>11.33</v>
      </c>
      <c r="X85" s="216">
        <v>36</v>
      </c>
      <c r="Y85" s="216">
        <v>0</v>
      </c>
      <c r="Z85" s="216">
        <v>33.950000000000003</v>
      </c>
      <c r="AA85" s="216">
        <v>19.239999999999998</v>
      </c>
      <c r="AB85" s="216">
        <v>0</v>
      </c>
      <c r="AC85" s="216">
        <v>7.73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57.2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</v>
      </c>
      <c r="L86" s="216">
        <v>62.63</v>
      </c>
      <c r="M86" s="216">
        <v>0</v>
      </c>
      <c r="N86" s="216">
        <v>28.82</v>
      </c>
      <c r="O86" s="216">
        <v>48.4</v>
      </c>
      <c r="P86" s="216">
        <v>66.319999999999993</v>
      </c>
      <c r="Q86" s="216">
        <v>5.0199999999999996</v>
      </c>
      <c r="R86" s="216">
        <v>10.33</v>
      </c>
      <c r="S86" s="216">
        <v>6.45</v>
      </c>
      <c r="T86" s="216">
        <v>0</v>
      </c>
      <c r="U86" s="216">
        <v>182.67</v>
      </c>
      <c r="V86" s="216">
        <v>5.0599999999999996</v>
      </c>
      <c r="W86" s="216">
        <v>11.33</v>
      </c>
      <c r="X86" s="216">
        <v>36</v>
      </c>
      <c r="Y86" s="216">
        <v>0</v>
      </c>
      <c r="Z86" s="216">
        <v>33.950000000000003</v>
      </c>
      <c r="AA86" s="216">
        <v>19.239999999999998</v>
      </c>
      <c r="AB86" s="216">
        <v>0</v>
      </c>
      <c r="AC86" s="216">
        <v>7.73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57.2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</v>
      </c>
      <c r="L87" s="216">
        <v>62.63</v>
      </c>
      <c r="M87" s="216">
        <v>0</v>
      </c>
      <c r="N87" s="216">
        <v>28.82</v>
      </c>
      <c r="O87" s="216">
        <v>48.4</v>
      </c>
      <c r="P87" s="216">
        <v>66.319999999999993</v>
      </c>
      <c r="Q87" s="216">
        <v>5.0199999999999996</v>
      </c>
      <c r="R87" s="216">
        <v>10.33</v>
      </c>
      <c r="S87" s="216">
        <v>6.45</v>
      </c>
      <c r="T87" s="216">
        <v>0</v>
      </c>
      <c r="U87" s="216">
        <v>182.67</v>
      </c>
      <c r="V87" s="216">
        <v>5.0599999999999996</v>
      </c>
      <c r="W87" s="216">
        <v>11.33</v>
      </c>
      <c r="X87" s="216">
        <v>36</v>
      </c>
      <c r="Y87" s="216">
        <v>0</v>
      </c>
      <c r="Z87" s="216">
        <v>33.950000000000003</v>
      </c>
      <c r="AA87" s="216">
        <v>19.239999999999998</v>
      </c>
      <c r="AB87" s="216">
        <v>0</v>
      </c>
      <c r="AC87" s="216">
        <v>7.73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57.2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</v>
      </c>
      <c r="L88" s="216">
        <v>62.63</v>
      </c>
      <c r="M88" s="216">
        <v>0</v>
      </c>
      <c r="N88" s="216">
        <v>28.82</v>
      </c>
      <c r="O88" s="216">
        <v>48.4</v>
      </c>
      <c r="P88" s="216">
        <v>66.319999999999993</v>
      </c>
      <c r="Q88" s="216">
        <v>5.0199999999999996</v>
      </c>
      <c r="R88" s="216">
        <v>10.33</v>
      </c>
      <c r="S88" s="216">
        <v>6.45</v>
      </c>
      <c r="T88" s="216">
        <v>0</v>
      </c>
      <c r="U88" s="216">
        <v>182.67</v>
      </c>
      <c r="V88" s="216">
        <v>5.0599999999999996</v>
      </c>
      <c r="W88" s="216">
        <v>11.33</v>
      </c>
      <c r="X88" s="216">
        <v>36</v>
      </c>
      <c r="Y88" s="216">
        <v>0</v>
      </c>
      <c r="Z88" s="216">
        <v>33.950000000000003</v>
      </c>
      <c r="AA88" s="216">
        <v>19.239999999999998</v>
      </c>
      <c r="AB88" s="216">
        <v>0</v>
      </c>
      <c r="AC88" s="216">
        <v>7.73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57.2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</v>
      </c>
      <c r="L89" s="216">
        <v>62.63</v>
      </c>
      <c r="M89" s="216">
        <v>0</v>
      </c>
      <c r="N89" s="216">
        <v>28.82</v>
      </c>
      <c r="O89" s="216">
        <v>48.4</v>
      </c>
      <c r="P89" s="216">
        <v>66.319999999999993</v>
      </c>
      <c r="Q89" s="216">
        <v>5.0199999999999996</v>
      </c>
      <c r="R89" s="216">
        <v>10.33</v>
      </c>
      <c r="S89" s="216">
        <v>6.45</v>
      </c>
      <c r="T89" s="216">
        <v>0</v>
      </c>
      <c r="U89" s="216">
        <v>182.67</v>
      </c>
      <c r="V89" s="216">
        <v>5.0599999999999996</v>
      </c>
      <c r="W89" s="216">
        <v>11.33</v>
      </c>
      <c r="X89" s="216">
        <v>36</v>
      </c>
      <c r="Y89" s="216">
        <v>0</v>
      </c>
      <c r="Z89" s="216">
        <v>33.950000000000003</v>
      </c>
      <c r="AA89" s="216">
        <v>19.239999999999998</v>
      </c>
      <c r="AB89" s="216">
        <v>0</v>
      </c>
      <c r="AC89" s="216">
        <v>19.61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57.2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</v>
      </c>
      <c r="L90" s="216">
        <v>62.63</v>
      </c>
      <c r="M90" s="216">
        <v>0</v>
      </c>
      <c r="N90" s="216">
        <v>28.82</v>
      </c>
      <c r="O90" s="216">
        <v>48.4</v>
      </c>
      <c r="P90" s="216">
        <v>66.319999999999993</v>
      </c>
      <c r="Q90" s="216">
        <v>5.0199999999999996</v>
      </c>
      <c r="R90" s="216">
        <v>10.33</v>
      </c>
      <c r="S90" s="216">
        <v>6.45</v>
      </c>
      <c r="T90" s="216">
        <v>0</v>
      </c>
      <c r="U90" s="216">
        <v>182.67</v>
      </c>
      <c r="V90" s="216">
        <v>5.0599999999999996</v>
      </c>
      <c r="W90" s="216">
        <v>11.33</v>
      </c>
      <c r="X90" s="216">
        <v>36</v>
      </c>
      <c r="Y90" s="216">
        <v>0</v>
      </c>
      <c r="Z90" s="216">
        <v>33.950000000000003</v>
      </c>
      <c r="AA90" s="216">
        <v>19.239999999999998</v>
      </c>
      <c r="AB90" s="216">
        <v>0</v>
      </c>
      <c r="AC90" s="216">
        <v>19.61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57.2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</v>
      </c>
      <c r="L91" s="216">
        <v>62.63</v>
      </c>
      <c r="M91" s="216">
        <v>0</v>
      </c>
      <c r="N91" s="216">
        <v>28.82</v>
      </c>
      <c r="O91" s="216">
        <v>48.4</v>
      </c>
      <c r="P91" s="216">
        <v>66.319999999999993</v>
      </c>
      <c r="Q91" s="216">
        <v>5.0199999999999996</v>
      </c>
      <c r="R91" s="216">
        <v>10.33</v>
      </c>
      <c r="S91" s="216">
        <v>6.45</v>
      </c>
      <c r="T91" s="216">
        <v>0</v>
      </c>
      <c r="U91" s="216">
        <v>182.67</v>
      </c>
      <c r="V91" s="216">
        <v>5.0599999999999996</v>
      </c>
      <c r="W91" s="216">
        <v>11.33</v>
      </c>
      <c r="X91" s="216">
        <v>36</v>
      </c>
      <c r="Y91" s="216">
        <v>0</v>
      </c>
      <c r="Z91" s="216">
        <v>33.950000000000003</v>
      </c>
      <c r="AA91" s="216">
        <v>19.239999999999998</v>
      </c>
      <c r="AB91" s="216">
        <v>0</v>
      </c>
      <c r="AC91" s="216">
        <v>19.61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57.2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</v>
      </c>
      <c r="L92" s="216">
        <v>62.63</v>
      </c>
      <c r="M92" s="216">
        <v>0</v>
      </c>
      <c r="N92" s="216">
        <v>28.82</v>
      </c>
      <c r="O92" s="216">
        <v>48.4</v>
      </c>
      <c r="P92" s="216">
        <v>66.319999999999993</v>
      </c>
      <c r="Q92" s="216">
        <v>5.0199999999999996</v>
      </c>
      <c r="R92" s="216">
        <v>10.33</v>
      </c>
      <c r="S92" s="216">
        <v>6.45</v>
      </c>
      <c r="T92" s="216">
        <v>0</v>
      </c>
      <c r="U92" s="216">
        <v>182.67</v>
      </c>
      <c r="V92" s="216">
        <v>5.0599999999999996</v>
      </c>
      <c r="W92" s="216">
        <v>11.33</v>
      </c>
      <c r="X92" s="216">
        <v>36</v>
      </c>
      <c r="Y92" s="216">
        <v>0</v>
      </c>
      <c r="Z92" s="216">
        <v>33.950000000000003</v>
      </c>
      <c r="AA92" s="216">
        <v>19.239999999999998</v>
      </c>
      <c r="AB92" s="216">
        <v>0</v>
      </c>
      <c r="AC92" s="216">
        <v>19.61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57.2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</v>
      </c>
      <c r="L93" s="216">
        <v>62.63</v>
      </c>
      <c r="M93" s="216">
        <v>0</v>
      </c>
      <c r="N93" s="216">
        <v>28.82</v>
      </c>
      <c r="O93" s="216">
        <v>48.4</v>
      </c>
      <c r="P93" s="216">
        <v>66.319999999999993</v>
      </c>
      <c r="Q93" s="216">
        <v>5.0199999999999996</v>
      </c>
      <c r="R93" s="216">
        <v>10.33</v>
      </c>
      <c r="S93" s="216">
        <v>6.45</v>
      </c>
      <c r="T93" s="216">
        <v>0</v>
      </c>
      <c r="U93" s="216">
        <v>182.67</v>
      </c>
      <c r="V93" s="216">
        <v>5.0599999999999996</v>
      </c>
      <c r="W93" s="216">
        <v>11.33</v>
      </c>
      <c r="X93" s="216">
        <v>36</v>
      </c>
      <c r="Y93" s="216">
        <v>0</v>
      </c>
      <c r="Z93" s="216">
        <v>33.950000000000003</v>
      </c>
      <c r="AA93" s="216">
        <v>19.239999999999998</v>
      </c>
      <c r="AB93" s="216">
        <v>0</v>
      </c>
      <c r="AC93" s="216">
        <v>19.61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57.2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</v>
      </c>
      <c r="L94" s="216">
        <v>62.63</v>
      </c>
      <c r="M94" s="216">
        <v>0</v>
      </c>
      <c r="N94" s="216">
        <v>28.82</v>
      </c>
      <c r="O94" s="216">
        <v>48.4</v>
      </c>
      <c r="P94" s="216">
        <v>66.319999999999993</v>
      </c>
      <c r="Q94" s="216">
        <v>5.0199999999999996</v>
      </c>
      <c r="R94" s="216">
        <v>10.33</v>
      </c>
      <c r="S94" s="216">
        <v>6.45</v>
      </c>
      <c r="T94" s="216">
        <v>0</v>
      </c>
      <c r="U94" s="216">
        <v>182.67</v>
      </c>
      <c r="V94" s="216">
        <v>5.0599999999999996</v>
      </c>
      <c r="W94" s="216">
        <v>11.33</v>
      </c>
      <c r="X94" s="216">
        <v>36</v>
      </c>
      <c r="Y94" s="216">
        <v>0</v>
      </c>
      <c r="Z94" s="216">
        <v>33.950000000000003</v>
      </c>
      <c r="AA94" s="216">
        <v>19.239999999999998</v>
      </c>
      <c r="AB94" s="216">
        <v>0</v>
      </c>
      <c r="AC94" s="216">
        <v>19.61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57.2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</v>
      </c>
      <c r="L95" s="216">
        <v>62.63</v>
      </c>
      <c r="M95" s="216">
        <v>0</v>
      </c>
      <c r="N95" s="216">
        <v>28.82</v>
      </c>
      <c r="O95" s="216">
        <v>48.4</v>
      </c>
      <c r="P95" s="216">
        <v>66.319999999999993</v>
      </c>
      <c r="Q95" s="216">
        <v>5.0199999999999996</v>
      </c>
      <c r="R95" s="216">
        <v>10.33</v>
      </c>
      <c r="S95" s="216">
        <v>6.45</v>
      </c>
      <c r="T95" s="216">
        <v>0</v>
      </c>
      <c r="U95" s="216">
        <v>182.67</v>
      </c>
      <c r="V95" s="216">
        <v>5.0599999999999996</v>
      </c>
      <c r="W95" s="216">
        <v>11.33</v>
      </c>
      <c r="X95" s="216">
        <v>36</v>
      </c>
      <c r="Y95" s="216">
        <v>0</v>
      </c>
      <c r="Z95" s="216">
        <v>33.950000000000003</v>
      </c>
      <c r="AA95" s="216">
        <v>19.239999999999998</v>
      </c>
      <c r="AB95" s="216">
        <v>0</v>
      </c>
      <c r="AC95" s="216">
        <v>19.61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55.81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</v>
      </c>
      <c r="L96" s="216">
        <v>62.63</v>
      </c>
      <c r="M96" s="216">
        <v>0</v>
      </c>
      <c r="N96" s="216">
        <v>28.82</v>
      </c>
      <c r="O96" s="216">
        <v>48.4</v>
      </c>
      <c r="P96" s="216">
        <v>66.319999999999993</v>
      </c>
      <c r="Q96" s="216">
        <v>5.0199999999999996</v>
      </c>
      <c r="R96" s="216">
        <v>10.33</v>
      </c>
      <c r="S96" s="216">
        <v>6.45</v>
      </c>
      <c r="T96" s="216">
        <v>0</v>
      </c>
      <c r="U96" s="216">
        <v>182.67</v>
      </c>
      <c r="V96" s="216">
        <v>5.0599999999999996</v>
      </c>
      <c r="W96" s="216">
        <v>11.33</v>
      </c>
      <c r="X96" s="216">
        <v>36</v>
      </c>
      <c r="Y96" s="216">
        <v>0</v>
      </c>
      <c r="Z96" s="216">
        <v>33.950000000000003</v>
      </c>
      <c r="AA96" s="216">
        <v>19.239999999999998</v>
      </c>
      <c r="AB96" s="216">
        <v>0</v>
      </c>
      <c r="AC96" s="216">
        <v>19.61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55.81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</v>
      </c>
      <c r="L97" s="216">
        <v>62.63</v>
      </c>
      <c r="M97" s="216">
        <v>0</v>
      </c>
      <c r="N97" s="216">
        <v>28.82</v>
      </c>
      <c r="O97" s="216">
        <v>48.4</v>
      </c>
      <c r="P97" s="216">
        <v>66.319999999999993</v>
      </c>
      <c r="Q97" s="216">
        <v>5.0199999999999996</v>
      </c>
      <c r="R97" s="216">
        <v>10.33</v>
      </c>
      <c r="S97" s="216">
        <v>6.45</v>
      </c>
      <c r="T97" s="216">
        <v>0</v>
      </c>
      <c r="U97" s="216">
        <v>182.67</v>
      </c>
      <c r="V97" s="216">
        <v>5.0599999999999996</v>
      </c>
      <c r="W97" s="216">
        <v>11.33</v>
      </c>
      <c r="X97" s="216">
        <v>36</v>
      </c>
      <c r="Y97" s="216">
        <v>0</v>
      </c>
      <c r="Z97" s="216">
        <v>33.950000000000003</v>
      </c>
      <c r="AA97" s="216">
        <v>19.239999999999998</v>
      </c>
      <c r="AB97" s="216">
        <v>0</v>
      </c>
      <c r="AC97" s="216">
        <v>19.61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55.81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</v>
      </c>
      <c r="L98" s="216">
        <v>62.63</v>
      </c>
      <c r="M98" s="216">
        <v>0</v>
      </c>
      <c r="N98" s="216">
        <v>28.82</v>
      </c>
      <c r="O98" s="216">
        <v>48.4</v>
      </c>
      <c r="P98" s="216">
        <v>66.319999999999993</v>
      </c>
      <c r="Q98" s="216">
        <v>5.0199999999999996</v>
      </c>
      <c r="R98" s="216">
        <v>10.33</v>
      </c>
      <c r="S98" s="216">
        <v>6.45</v>
      </c>
      <c r="T98" s="216">
        <v>0</v>
      </c>
      <c r="U98" s="216">
        <v>182.67</v>
      </c>
      <c r="V98" s="216">
        <v>5.0599999999999996</v>
      </c>
      <c r="W98" s="216">
        <v>11.33</v>
      </c>
      <c r="X98" s="216">
        <v>36</v>
      </c>
      <c r="Y98" s="216">
        <v>0</v>
      </c>
      <c r="Z98" s="216">
        <v>33.950000000000003</v>
      </c>
      <c r="AA98" s="216">
        <v>19.239999999999998</v>
      </c>
      <c r="AB98" s="216">
        <v>0</v>
      </c>
      <c r="AC98" s="216">
        <v>19.61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55.81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3.2037049999999985</v>
      </c>
      <c r="L99">
        <f t="shared" si="0"/>
        <v>1.2077275000000005</v>
      </c>
      <c r="M99">
        <f t="shared" si="0"/>
        <v>0</v>
      </c>
      <c r="N99">
        <f t="shared" si="0"/>
        <v>0.69168000000000063</v>
      </c>
      <c r="O99">
        <f t="shared" si="0"/>
        <v>1.1616000000000004</v>
      </c>
      <c r="P99">
        <f t="shared" si="0"/>
        <v>1.5916799999999984</v>
      </c>
      <c r="Q99">
        <f t="shared" si="0"/>
        <v>0.10720499999999987</v>
      </c>
      <c r="R99">
        <f t="shared" si="0"/>
        <v>0.22543750000000037</v>
      </c>
      <c r="S99">
        <f t="shared" si="0"/>
        <v>0.13448999999999992</v>
      </c>
      <c r="T99">
        <f t="shared" si="0"/>
        <v>0</v>
      </c>
      <c r="U99">
        <f t="shared" si="0"/>
        <v>4.3840799999999982</v>
      </c>
      <c r="V99">
        <f t="shared" si="0"/>
        <v>0.12144000000000003</v>
      </c>
      <c r="W99">
        <f t="shared" si="0"/>
        <v>0.2707125000000003</v>
      </c>
      <c r="X99">
        <f t="shared" si="0"/>
        <v>0.85630750000000022</v>
      </c>
      <c r="Y99">
        <f t="shared" si="0"/>
        <v>0</v>
      </c>
      <c r="Z99">
        <f t="shared" si="0"/>
        <v>0.81551999999999869</v>
      </c>
      <c r="AA99">
        <f t="shared" si="0"/>
        <v>0.43536500000000006</v>
      </c>
      <c r="AB99">
        <f t="shared" si="0"/>
        <v>0</v>
      </c>
      <c r="AC99">
        <f t="shared" si="0"/>
        <v>0.27228749999999974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0.80434999999999912</v>
      </c>
      <c r="AL99">
        <f t="shared" si="0"/>
        <v>0.15569999999999987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0.2550075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45031</v>
      </c>
      <c r="B1" s="105" t="s">
        <v>200</v>
      </c>
      <c r="C1" s="220" t="s">
        <v>308</v>
      </c>
      <c r="D1" s="221"/>
      <c r="E1" s="221"/>
      <c r="F1" s="221"/>
      <c r="G1" s="221"/>
      <c r="H1" s="221"/>
      <c r="I1" s="221"/>
      <c r="J1" s="221"/>
      <c r="K1" s="222"/>
      <c r="L1" s="220" t="s">
        <v>307</v>
      </c>
      <c r="M1" s="223" t="s">
        <v>142</v>
      </c>
      <c r="O1" s="224" t="s">
        <v>309</v>
      </c>
      <c r="P1" s="224"/>
      <c r="Q1" s="224"/>
      <c r="R1" s="224"/>
      <c r="S1" s="224"/>
      <c r="U1" t="s">
        <v>313</v>
      </c>
      <c r="V1" s="22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0"/>
      <c r="M2" s="22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9.0299999999999994</v>
      </c>
      <c r="L3" s="216">
        <v>555.75</v>
      </c>
      <c r="M3" s="216">
        <v>27.12</v>
      </c>
      <c r="N3" s="216">
        <v>34.82</v>
      </c>
      <c r="O3" s="216">
        <v>0</v>
      </c>
      <c r="P3" s="216">
        <v>41.06</v>
      </c>
      <c r="Q3" s="216">
        <v>6.27</v>
      </c>
      <c r="R3" s="216">
        <v>12.5</v>
      </c>
      <c r="S3" s="216">
        <v>7.77</v>
      </c>
      <c r="T3" s="216">
        <v>0</v>
      </c>
      <c r="U3" s="216">
        <v>102.86</v>
      </c>
      <c r="V3" s="216">
        <v>6.11</v>
      </c>
      <c r="W3" s="216">
        <v>12.89</v>
      </c>
      <c r="X3" s="216">
        <v>43.48</v>
      </c>
      <c r="Y3" s="216">
        <v>0</v>
      </c>
      <c r="Z3" s="216">
        <v>37.31</v>
      </c>
      <c r="AA3" s="216">
        <v>23.26</v>
      </c>
      <c r="AB3" s="216">
        <v>0</v>
      </c>
      <c r="AC3" s="216">
        <v>10.09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13.05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9.0299999999999994</v>
      </c>
      <c r="L4" s="216">
        <v>555.75</v>
      </c>
      <c r="M4" s="216">
        <v>27.12</v>
      </c>
      <c r="N4" s="216">
        <v>34.82</v>
      </c>
      <c r="O4" s="216">
        <v>0</v>
      </c>
      <c r="P4" s="216">
        <v>41.06</v>
      </c>
      <c r="Q4" s="216">
        <v>6.27</v>
      </c>
      <c r="R4" s="216">
        <v>12.5</v>
      </c>
      <c r="S4" s="216">
        <v>7.77</v>
      </c>
      <c r="T4" s="216">
        <v>0</v>
      </c>
      <c r="U4" s="216">
        <v>102.86</v>
      </c>
      <c r="V4" s="216">
        <v>6.11</v>
      </c>
      <c r="W4" s="216">
        <v>12.89</v>
      </c>
      <c r="X4" s="216">
        <v>43.48</v>
      </c>
      <c r="Y4" s="216">
        <v>0</v>
      </c>
      <c r="Z4" s="216">
        <v>37.31</v>
      </c>
      <c r="AA4" s="216">
        <v>23.26</v>
      </c>
      <c r="AB4" s="216">
        <v>0</v>
      </c>
      <c r="AC4" s="216">
        <v>10.09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8.6999999999999993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9.0299999999999994</v>
      </c>
      <c r="L5" s="216">
        <v>555.75</v>
      </c>
      <c r="M5" s="216">
        <v>27.12</v>
      </c>
      <c r="N5" s="216">
        <v>34.82</v>
      </c>
      <c r="O5" s="216">
        <v>0</v>
      </c>
      <c r="P5" s="216">
        <v>41.06</v>
      </c>
      <c r="Q5" s="216">
        <v>6.27</v>
      </c>
      <c r="R5" s="216">
        <v>12.5</v>
      </c>
      <c r="S5" s="216">
        <v>7.77</v>
      </c>
      <c r="T5" s="216">
        <v>0</v>
      </c>
      <c r="U5" s="216">
        <v>102.86</v>
      </c>
      <c r="V5" s="216">
        <v>6.11</v>
      </c>
      <c r="W5" s="216">
        <v>12.89</v>
      </c>
      <c r="X5" s="216">
        <v>43.48</v>
      </c>
      <c r="Y5" s="216">
        <v>0</v>
      </c>
      <c r="Z5" s="216">
        <v>37.31</v>
      </c>
      <c r="AA5" s="216">
        <v>23.26</v>
      </c>
      <c r="AB5" s="216">
        <v>0</v>
      </c>
      <c r="AC5" s="216">
        <v>6.89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17.399999999999999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9.0299999999999994</v>
      </c>
      <c r="L6" s="216">
        <v>555.75</v>
      </c>
      <c r="M6" s="216">
        <v>27.12</v>
      </c>
      <c r="N6" s="216">
        <v>34.82</v>
      </c>
      <c r="O6" s="216">
        <v>0</v>
      </c>
      <c r="P6" s="216">
        <v>41.06</v>
      </c>
      <c r="Q6" s="216">
        <v>6.27</v>
      </c>
      <c r="R6" s="216">
        <v>12.5</v>
      </c>
      <c r="S6" s="216">
        <v>7.77</v>
      </c>
      <c r="T6" s="216">
        <v>0</v>
      </c>
      <c r="U6" s="216">
        <v>102.86</v>
      </c>
      <c r="V6" s="216">
        <v>6.11</v>
      </c>
      <c r="W6" s="216">
        <v>12.89</v>
      </c>
      <c r="X6" s="216">
        <v>43.48</v>
      </c>
      <c r="Y6" s="216">
        <v>0</v>
      </c>
      <c r="Z6" s="216">
        <v>37.31</v>
      </c>
      <c r="AA6" s="216">
        <v>23.26</v>
      </c>
      <c r="AB6" s="216">
        <v>0</v>
      </c>
      <c r="AC6" s="216">
        <v>6.89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17.399999999999999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9.0299999999999994</v>
      </c>
      <c r="L7" s="216">
        <v>555.75</v>
      </c>
      <c r="M7" s="216">
        <v>27.12</v>
      </c>
      <c r="N7" s="216">
        <v>34.82</v>
      </c>
      <c r="O7" s="216">
        <v>0</v>
      </c>
      <c r="P7" s="216">
        <v>41.06</v>
      </c>
      <c r="Q7" s="216">
        <v>6.27</v>
      </c>
      <c r="R7" s="216">
        <v>12.5</v>
      </c>
      <c r="S7" s="216">
        <v>7.77</v>
      </c>
      <c r="T7" s="216">
        <v>0</v>
      </c>
      <c r="U7" s="216">
        <v>102.86</v>
      </c>
      <c r="V7" s="216">
        <v>6.11</v>
      </c>
      <c r="W7" s="216">
        <v>12.89</v>
      </c>
      <c r="X7" s="216">
        <v>43.48</v>
      </c>
      <c r="Y7" s="216">
        <v>0</v>
      </c>
      <c r="Z7" s="216">
        <v>37.31</v>
      </c>
      <c r="AA7" s="216">
        <v>23.26</v>
      </c>
      <c r="AB7" s="216">
        <v>0</v>
      </c>
      <c r="AC7" s="216">
        <v>6.71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30.45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9.0299999999999994</v>
      </c>
      <c r="L8" s="216">
        <v>555.75</v>
      </c>
      <c r="M8" s="216">
        <v>27.12</v>
      </c>
      <c r="N8" s="216">
        <v>34.82</v>
      </c>
      <c r="O8" s="216">
        <v>0</v>
      </c>
      <c r="P8" s="216">
        <v>41.06</v>
      </c>
      <c r="Q8" s="216">
        <v>6.27</v>
      </c>
      <c r="R8" s="216">
        <v>12.5</v>
      </c>
      <c r="S8" s="216">
        <v>7.77</v>
      </c>
      <c r="T8" s="216">
        <v>0</v>
      </c>
      <c r="U8" s="216">
        <v>102.86</v>
      </c>
      <c r="V8" s="216">
        <v>6.11</v>
      </c>
      <c r="W8" s="216">
        <v>12.89</v>
      </c>
      <c r="X8" s="216">
        <v>43.48</v>
      </c>
      <c r="Y8" s="216">
        <v>0</v>
      </c>
      <c r="Z8" s="216">
        <v>37.31</v>
      </c>
      <c r="AA8" s="216">
        <v>23.26</v>
      </c>
      <c r="AB8" s="216">
        <v>0</v>
      </c>
      <c r="AC8" s="216">
        <v>6.71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39.15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9.0299999999999994</v>
      </c>
      <c r="L9" s="216">
        <v>555.75</v>
      </c>
      <c r="M9" s="216">
        <v>27.12</v>
      </c>
      <c r="N9" s="216">
        <v>34.82</v>
      </c>
      <c r="O9" s="216">
        <v>0</v>
      </c>
      <c r="P9" s="216">
        <v>41.06</v>
      </c>
      <c r="Q9" s="216">
        <v>6.27</v>
      </c>
      <c r="R9" s="216">
        <v>12.5</v>
      </c>
      <c r="S9" s="216">
        <v>7.77</v>
      </c>
      <c r="T9" s="216">
        <v>0</v>
      </c>
      <c r="U9" s="216">
        <v>102.86</v>
      </c>
      <c r="V9" s="216">
        <v>6.11</v>
      </c>
      <c r="W9" s="216">
        <v>13.24</v>
      </c>
      <c r="X9" s="216">
        <v>43.48</v>
      </c>
      <c r="Y9" s="216">
        <v>0</v>
      </c>
      <c r="Z9" s="216">
        <v>37.31</v>
      </c>
      <c r="AA9" s="216">
        <v>23.26</v>
      </c>
      <c r="AB9" s="216">
        <v>0</v>
      </c>
      <c r="AC9" s="216">
        <v>6.71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58.73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9.0299999999999994</v>
      </c>
      <c r="L10" s="216">
        <v>555.75</v>
      </c>
      <c r="M10" s="216">
        <v>27.12</v>
      </c>
      <c r="N10" s="216">
        <v>34.82</v>
      </c>
      <c r="O10" s="216">
        <v>0</v>
      </c>
      <c r="P10" s="216">
        <v>41.06</v>
      </c>
      <c r="Q10" s="216">
        <v>6.27</v>
      </c>
      <c r="R10" s="216">
        <v>12.5</v>
      </c>
      <c r="S10" s="216">
        <v>7.77</v>
      </c>
      <c r="T10" s="216">
        <v>0</v>
      </c>
      <c r="U10" s="216">
        <v>102.86</v>
      </c>
      <c r="V10" s="216">
        <v>6.11</v>
      </c>
      <c r="W10" s="216">
        <v>13.24</v>
      </c>
      <c r="X10" s="216">
        <v>43.48</v>
      </c>
      <c r="Y10" s="216">
        <v>0</v>
      </c>
      <c r="Z10" s="216">
        <v>37.31</v>
      </c>
      <c r="AA10" s="216">
        <v>23.26</v>
      </c>
      <c r="AB10" s="216">
        <v>0</v>
      </c>
      <c r="AC10" s="216">
        <v>6.71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58.73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9.0299999999999994</v>
      </c>
      <c r="L11" s="216">
        <v>555.75</v>
      </c>
      <c r="M11" s="216">
        <v>27.12</v>
      </c>
      <c r="N11" s="216">
        <v>34.82</v>
      </c>
      <c r="O11" s="216">
        <v>0</v>
      </c>
      <c r="P11" s="216">
        <v>41.06</v>
      </c>
      <c r="Q11" s="216">
        <v>6.27</v>
      </c>
      <c r="R11" s="216">
        <v>12.5</v>
      </c>
      <c r="S11" s="216">
        <v>7.77</v>
      </c>
      <c r="T11" s="216">
        <v>0</v>
      </c>
      <c r="U11" s="216">
        <v>102.86</v>
      </c>
      <c r="V11" s="216">
        <v>6.11</v>
      </c>
      <c r="W11" s="216">
        <v>13.68</v>
      </c>
      <c r="X11" s="216">
        <v>43.48</v>
      </c>
      <c r="Y11" s="216">
        <v>0</v>
      </c>
      <c r="Z11" s="216">
        <v>37.31</v>
      </c>
      <c r="AA11" s="216">
        <v>23.26</v>
      </c>
      <c r="AB11" s="216">
        <v>0</v>
      </c>
      <c r="AC11" s="216">
        <v>10.09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58.73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9.0299999999999994</v>
      </c>
      <c r="L12" s="216">
        <v>555.75</v>
      </c>
      <c r="M12" s="216">
        <v>27.12</v>
      </c>
      <c r="N12" s="216">
        <v>34.82</v>
      </c>
      <c r="O12" s="216">
        <v>0</v>
      </c>
      <c r="P12" s="216">
        <v>41.06</v>
      </c>
      <c r="Q12" s="216">
        <v>6.27</v>
      </c>
      <c r="R12" s="216">
        <v>12.5</v>
      </c>
      <c r="S12" s="216">
        <v>7.77</v>
      </c>
      <c r="T12" s="216">
        <v>0</v>
      </c>
      <c r="U12" s="216">
        <v>102.86</v>
      </c>
      <c r="V12" s="216">
        <v>6.11</v>
      </c>
      <c r="W12" s="216">
        <v>13.68</v>
      </c>
      <c r="X12" s="216">
        <v>43.48</v>
      </c>
      <c r="Y12" s="216">
        <v>0</v>
      </c>
      <c r="Z12" s="216">
        <v>37.31</v>
      </c>
      <c r="AA12" s="216">
        <v>23.26</v>
      </c>
      <c r="AB12" s="216">
        <v>0</v>
      </c>
      <c r="AC12" s="216">
        <v>10.09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58.73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9.0299999999999994</v>
      </c>
      <c r="L13" s="216">
        <v>555.75</v>
      </c>
      <c r="M13" s="216">
        <v>27.12</v>
      </c>
      <c r="N13" s="216">
        <v>34.82</v>
      </c>
      <c r="O13" s="216">
        <v>0</v>
      </c>
      <c r="P13" s="216">
        <v>41.06</v>
      </c>
      <c r="Q13" s="216">
        <v>6.27</v>
      </c>
      <c r="R13" s="216">
        <v>12.5</v>
      </c>
      <c r="S13" s="216">
        <v>7.77</v>
      </c>
      <c r="T13" s="216">
        <v>0</v>
      </c>
      <c r="U13" s="216">
        <v>102.86</v>
      </c>
      <c r="V13" s="216">
        <v>6.11</v>
      </c>
      <c r="W13" s="216">
        <v>13.68</v>
      </c>
      <c r="X13" s="216">
        <v>43.48</v>
      </c>
      <c r="Y13" s="216">
        <v>0</v>
      </c>
      <c r="Z13" s="216">
        <v>37.31</v>
      </c>
      <c r="AA13" s="216">
        <v>23.26</v>
      </c>
      <c r="AB13" s="216">
        <v>0</v>
      </c>
      <c r="AC13" s="216">
        <v>10.09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58.73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9.0299999999999994</v>
      </c>
      <c r="L14" s="216">
        <v>555.75</v>
      </c>
      <c r="M14" s="216">
        <v>27.12</v>
      </c>
      <c r="N14" s="216">
        <v>34.82</v>
      </c>
      <c r="O14" s="216">
        <v>0</v>
      </c>
      <c r="P14" s="216">
        <v>41.06</v>
      </c>
      <c r="Q14" s="216">
        <v>6.27</v>
      </c>
      <c r="R14" s="216">
        <v>12.5</v>
      </c>
      <c r="S14" s="216">
        <v>7.77</v>
      </c>
      <c r="T14" s="216">
        <v>0</v>
      </c>
      <c r="U14" s="216">
        <v>102.86</v>
      </c>
      <c r="V14" s="216">
        <v>6.11</v>
      </c>
      <c r="W14" s="216">
        <v>13.68</v>
      </c>
      <c r="X14" s="216">
        <v>43.48</v>
      </c>
      <c r="Y14" s="216">
        <v>0</v>
      </c>
      <c r="Z14" s="216">
        <v>37.31</v>
      </c>
      <c r="AA14" s="216">
        <v>23.26</v>
      </c>
      <c r="AB14" s="216">
        <v>0</v>
      </c>
      <c r="AC14" s="216">
        <v>10.09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58.73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9.0299999999999994</v>
      </c>
      <c r="L15" s="216">
        <v>555.75</v>
      </c>
      <c r="M15" s="216">
        <v>27.12</v>
      </c>
      <c r="N15" s="216">
        <v>34.82</v>
      </c>
      <c r="O15" s="216">
        <v>0</v>
      </c>
      <c r="P15" s="216">
        <v>41.06</v>
      </c>
      <c r="Q15" s="216">
        <v>6.27</v>
      </c>
      <c r="R15" s="216">
        <v>12.5</v>
      </c>
      <c r="S15" s="216">
        <v>7.77</v>
      </c>
      <c r="T15" s="216">
        <v>0</v>
      </c>
      <c r="U15" s="216">
        <v>102.86</v>
      </c>
      <c r="V15" s="216">
        <v>6.11</v>
      </c>
      <c r="W15" s="216">
        <v>13.68</v>
      </c>
      <c r="X15" s="216">
        <v>43.48</v>
      </c>
      <c r="Y15" s="216">
        <v>0</v>
      </c>
      <c r="Z15" s="216">
        <v>37.31</v>
      </c>
      <c r="AA15" s="216">
        <v>23.26</v>
      </c>
      <c r="AB15" s="216">
        <v>0</v>
      </c>
      <c r="AC15" s="216">
        <v>10.09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58.73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9.0299999999999994</v>
      </c>
      <c r="L16" s="216">
        <v>555.75</v>
      </c>
      <c r="M16" s="216">
        <v>27.12</v>
      </c>
      <c r="N16" s="216">
        <v>34.82</v>
      </c>
      <c r="O16" s="216">
        <v>0</v>
      </c>
      <c r="P16" s="216">
        <v>41.06</v>
      </c>
      <c r="Q16" s="216">
        <v>6.27</v>
      </c>
      <c r="R16" s="216">
        <v>12.5</v>
      </c>
      <c r="S16" s="216">
        <v>7.77</v>
      </c>
      <c r="T16" s="216">
        <v>0</v>
      </c>
      <c r="U16" s="216">
        <v>102.86</v>
      </c>
      <c r="V16" s="216">
        <v>6.11</v>
      </c>
      <c r="W16" s="216">
        <v>13.68</v>
      </c>
      <c r="X16" s="216">
        <v>43.48</v>
      </c>
      <c r="Y16" s="216">
        <v>0</v>
      </c>
      <c r="Z16" s="216">
        <v>37.31</v>
      </c>
      <c r="AA16" s="216">
        <v>23.26</v>
      </c>
      <c r="AB16" s="216">
        <v>0</v>
      </c>
      <c r="AC16" s="216">
        <v>10.09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58.73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9.0299999999999994</v>
      </c>
      <c r="L17" s="216">
        <v>555.75</v>
      </c>
      <c r="M17" s="216">
        <v>27.12</v>
      </c>
      <c r="N17" s="216">
        <v>34.82</v>
      </c>
      <c r="O17" s="216">
        <v>0</v>
      </c>
      <c r="P17" s="216">
        <v>41.06</v>
      </c>
      <c r="Q17" s="216">
        <v>6.27</v>
      </c>
      <c r="R17" s="216">
        <v>12.5</v>
      </c>
      <c r="S17" s="216">
        <v>7.77</v>
      </c>
      <c r="T17" s="216">
        <v>0</v>
      </c>
      <c r="U17" s="216">
        <v>102.86</v>
      </c>
      <c r="V17" s="216">
        <v>6.11</v>
      </c>
      <c r="W17" s="216">
        <v>13.68</v>
      </c>
      <c r="X17" s="216">
        <v>43.48</v>
      </c>
      <c r="Y17" s="216">
        <v>0</v>
      </c>
      <c r="Z17" s="216">
        <v>37.31</v>
      </c>
      <c r="AA17" s="216">
        <v>23.26</v>
      </c>
      <c r="AB17" s="216">
        <v>0</v>
      </c>
      <c r="AC17" s="216">
        <v>10.09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58.73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9.0299999999999994</v>
      </c>
      <c r="L18" s="216">
        <v>555.75</v>
      </c>
      <c r="M18" s="216">
        <v>27.12</v>
      </c>
      <c r="N18" s="216">
        <v>34.82</v>
      </c>
      <c r="O18" s="216">
        <v>0</v>
      </c>
      <c r="P18" s="216">
        <v>41.06</v>
      </c>
      <c r="Q18" s="216">
        <v>6.27</v>
      </c>
      <c r="R18" s="216">
        <v>12.5</v>
      </c>
      <c r="S18" s="216">
        <v>7.77</v>
      </c>
      <c r="T18" s="216">
        <v>0</v>
      </c>
      <c r="U18" s="216">
        <v>102.86</v>
      </c>
      <c r="V18" s="216">
        <v>6.11</v>
      </c>
      <c r="W18" s="216">
        <v>13.68</v>
      </c>
      <c r="X18" s="216">
        <v>43.48</v>
      </c>
      <c r="Y18" s="216">
        <v>0</v>
      </c>
      <c r="Z18" s="216">
        <v>37.31</v>
      </c>
      <c r="AA18" s="216">
        <v>23.26</v>
      </c>
      <c r="AB18" s="216">
        <v>0</v>
      </c>
      <c r="AC18" s="216">
        <v>10.09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58.73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9.0299999999999994</v>
      </c>
      <c r="L19" s="216">
        <v>555.75</v>
      </c>
      <c r="M19" s="216">
        <v>27.12</v>
      </c>
      <c r="N19" s="216">
        <v>34.82</v>
      </c>
      <c r="O19" s="216">
        <v>0</v>
      </c>
      <c r="P19" s="216">
        <v>41.06</v>
      </c>
      <c r="Q19" s="216">
        <v>6.27</v>
      </c>
      <c r="R19" s="216">
        <v>12.5</v>
      </c>
      <c r="S19" s="216">
        <v>7.77</v>
      </c>
      <c r="T19" s="216">
        <v>0</v>
      </c>
      <c r="U19" s="216">
        <v>102.86</v>
      </c>
      <c r="V19" s="216">
        <v>6.11</v>
      </c>
      <c r="W19" s="216">
        <v>13.68</v>
      </c>
      <c r="X19" s="216">
        <v>43.48</v>
      </c>
      <c r="Y19" s="216">
        <v>0</v>
      </c>
      <c r="Z19" s="216">
        <v>37.31</v>
      </c>
      <c r="AA19" s="216">
        <v>23.26</v>
      </c>
      <c r="AB19" s="216">
        <v>0</v>
      </c>
      <c r="AC19" s="216">
        <v>10.09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58.73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9.0299999999999994</v>
      </c>
      <c r="L20" s="216">
        <v>555.75</v>
      </c>
      <c r="M20" s="216">
        <v>27.12</v>
      </c>
      <c r="N20" s="216">
        <v>34.82</v>
      </c>
      <c r="O20" s="216">
        <v>0</v>
      </c>
      <c r="P20" s="216">
        <v>41.06</v>
      </c>
      <c r="Q20" s="216">
        <v>6.27</v>
      </c>
      <c r="R20" s="216">
        <v>12.5</v>
      </c>
      <c r="S20" s="216">
        <v>7.77</v>
      </c>
      <c r="T20" s="216">
        <v>0</v>
      </c>
      <c r="U20" s="216">
        <v>102.86</v>
      </c>
      <c r="V20" s="216">
        <v>6.11</v>
      </c>
      <c r="W20" s="216">
        <v>13.68</v>
      </c>
      <c r="X20" s="216">
        <v>43.48</v>
      </c>
      <c r="Y20" s="216">
        <v>0</v>
      </c>
      <c r="Z20" s="216">
        <v>37.31</v>
      </c>
      <c r="AA20" s="216">
        <v>23.26</v>
      </c>
      <c r="AB20" s="216">
        <v>0</v>
      </c>
      <c r="AC20" s="216">
        <v>10.09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58.73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9.0299999999999994</v>
      </c>
      <c r="L21" s="216">
        <v>555.75</v>
      </c>
      <c r="M21" s="216">
        <v>27.12</v>
      </c>
      <c r="N21" s="216">
        <v>34.82</v>
      </c>
      <c r="O21" s="216">
        <v>0</v>
      </c>
      <c r="P21" s="216">
        <v>41.06</v>
      </c>
      <c r="Q21" s="216">
        <v>6.27</v>
      </c>
      <c r="R21" s="216">
        <v>12.5</v>
      </c>
      <c r="S21" s="216">
        <v>7.77</v>
      </c>
      <c r="T21" s="216">
        <v>0</v>
      </c>
      <c r="U21" s="216">
        <v>102.86</v>
      </c>
      <c r="V21" s="216">
        <v>6.11</v>
      </c>
      <c r="W21" s="216">
        <v>13.68</v>
      </c>
      <c r="X21" s="216">
        <v>43.48</v>
      </c>
      <c r="Y21" s="216">
        <v>0</v>
      </c>
      <c r="Z21" s="216">
        <v>37.31</v>
      </c>
      <c r="AA21" s="216">
        <v>23.26</v>
      </c>
      <c r="AB21" s="216">
        <v>0</v>
      </c>
      <c r="AC21" s="216">
        <v>10.09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58.73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9.0299999999999994</v>
      </c>
      <c r="L22" s="216">
        <v>555.75</v>
      </c>
      <c r="M22" s="216">
        <v>27.12</v>
      </c>
      <c r="N22" s="216">
        <v>34.82</v>
      </c>
      <c r="O22" s="216">
        <v>0</v>
      </c>
      <c r="P22" s="216">
        <v>41.06</v>
      </c>
      <c r="Q22" s="216">
        <v>6.27</v>
      </c>
      <c r="R22" s="216">
        <v>12.5</v>
      </c>
      <c r="S22" s="216">
        <v>7.77</v>
      </c>
      <c r="T22" s="216">
        <v>0</v>
      </c>
      <c r="U22" s="216">
        <v>102.86</v>
      </c>
      <c r="V22" s="216">
        <v>6.11</v>
      </c>
      <c r="W22" s="216">
        <v>13.68</v>
      </c>
      <c r="X22" s="216">
        <v>43.48</v>
      </c>
      <c r="Y22" s="216">
        <v>0</v>
      </c>
      <c r="Z22" s="216">
        <v>37.31</v>
      </c>
      <c r="AA22" s="216">
        <v>23.26</v>
      </c>
      <c r="AB22" s="216">
        <v>0</v>
      </c>
      <c r="AC22" s="216">
        <v>10.09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58.73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9.0299999999999994</v>
      </c>
      <c r="L23" s="216">
        <v>555.75</v>
      </c>
      <c r="M23" s="216">
        <v>27.12</v>
      </c>
      <c r="N23" s="216">
        <v>34.82</v>
      </c>
      <c r="O23" s="216">
        <v>0</v>
      </c>
      <c r="P23" s="216">
        <v>41.06</v>
      </c>
      <c r="Q23" s="216">
        <v>6.27</v>
      </c>
      <c r="R23" s="216">
        <v>12.5</v>
      </c>
      <c r="S23" s="216">
        <v>7.77</v>
      </c>
      <c r="T23" s="216">
        <v>0</v>
      </c>
      <c r="U23" s="216">
        <v>102.86</v>
      </c>
      <c r="V23" s="216">
        <v>6.11</v>
      </c>
      <c r="W23" s="216">
        <v>13.68</v>
      </c>
      <c r="X23" s="216">
        <v>43.48</v>
      </c>
      <c r="Y23" s="216">
        <v>0</v>
      </c>
      <c r="Z23" s="216">
        <v>37.31</v>
      </c>
      <c r="AA23" s="216">
        <v>23.26</v>
      </c>
      <c r="AB23" s="216">
        <v>0</v>
      </c>
      <c r="AC23" s="216">
        <v>10.09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58.73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9.0299999999999994</v>
      </c>
      <c r="L24" s="216">
        <v>555.75</v>
      </c>
      <c r="M24" s="216">
        <v>27.12</v>
      </c>
      <c r="N24" s="216">
        <v>34.82</v>
      </c>
      <c r="O24" s="216">
        <v>0</v>
      </c>
      <c r="P24" s="216">
        <v>41.06</v>
      </c>
      <c r="Q24" s="216">
        <v>6.27</v>
      </c>
      <c r="R24" s="216">
        <v>12.5</v>
      </c>
      <c r="S24" s="216">
        <v>7.77</v>
      </c>
      <c r="T24" s="216">
        <v>0</v>
      </c>
      <c r="U24" s="216">
        <v>102.86</v>
      </c>
      <c r="V24" s="216">
        <v>6.11</v>
      </c>
      <c r="W24" s="216">
        <v>13.68</v>
      </c>
      <c r="X24" s="216">
        <v>43.48</v>
      </c>
      <c r="Y24" s="216">
        <v>0</v>
      </c>
      <c r="Z24" s="216">
        <v>37.31</v>
      </c>
      <c r="AA24" s="216">
        <v>23.26</v>
      </c>
      <c r="AB24" s="216">
        <v>0</v>
      </c>
      <c r="AC24" s="216">
        <v>10.09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58.73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9.0299999999999994</v>
      </c>
      <c r="L25" s="216">
        <v>555.75</v>
      </c>
      <c r="M25" s="216">
        <v>27.12</v>
      </c>
      <c r="N25" s="216">
        <v>34.82</v>
      </c>
      <c r="O25" s="216">
        <v>0</v>
      </c>
      <c r="P25" s="216">
        <v>41.06</v>
      </c>
      <c r="Q25" s="216">
        <v>6.27</v>
      </c>
      <c r="R25" s="216">
        <v>12.5</v>
      </c>
      <c r="S25" s="216">
        <v>7.77</v>
      </c>
      <c r="T25" s="216">
        <v>0</v>
      </c>
      <c r="U25" s="216">
        <v>102.86</v>
      </c>
      <c r="V25" s="216">
        <v>6.11</v>
      </c>
      <c r="W25" s="216">
        <v>13.68</v>
      </c>
      <c r="X25" s="216">
        <v>43.48</v>
      </c>
      <c r="Y25" s="216">
        <v>0</v>
      </c>
      <c r="Z25" s="216">
        <v>37.31</v>
      </c>
      <c r="AA25" s="216">
        <v>23.26</v>
      </c>
      <c r="AB25" s="216">
        <v>0</v>
      </c>
      <c r="AC25" s="216">
        <v>10.09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58.73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9.0299999999999994</v>
      </c>
      <c r="L26" s="216">
        <v>555.75</v>
      </c>
      <c r="M26" s="216">
        <v>27.12</v>
      </c>
      <c r="N26" s="216">
        <v>34.82</v>
      </c>
      <c r="O26" s="216">
        <v>0</v>
      </c>
      <c r="P26" s="216">
        <v>41.06</v>
      </c>
      <c r="Q26" s="216">
        <v>6.27</v>
      </c>
      <c r="R26" s="216">
        <v>12.5</v>
      </c>
      <c r="S26" s="216">
        <v>7.77</v>
      </c>
      <c r="T26" s="216">
        <v>0</v>
      </c>
      <c r="U26" s="216">
        <v>102.86</v>
      </c>
      <c r="V26" s="216">
        <v>6.11</v>
      </c>
      <c r="W26" s="216">
        <v>13.68</v>
      </c>
      <c r="X26" s="216">
        <v>43.48</v>
      </c>
      <c r="Y26" s="216">
        <v>0</v>
      </c>
      <c r="Z26" s="216">
        <v>37.31</v>
      </c>
      <c r="AA26" s="216">
        <v>23.26</v>
      </c>
      <c r="AB26" s="216">
        <v>0</v>
      </c>
      <c r="AC26" s="216">
        <v>10.09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58.73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9.0299999999999994</v>
      </c>
      <c r="L27" s="216">
        <v>555.75</v>
      </c>
      <c r="M27" s="216">
        <v>27.12</v>
      </c>
      <c r="N27" s="216">
        <v>34.82</v>
      </c>
      <c r="O27" s="216">
        <v>0</v>
      </c>
      <c r="P27" s="216">
        <v>41.06</v>
      </c>
      <c r="Q27" s="216">
        <v>6.27</v>
      </c>
      <c r="R27" s="216">
        <v>12.5</v>
      </c>
      <c r="S27" s="216">
        <v>7.77</v>
      </c>
      <c r="T27" s="216">
        <v>0</v>
      </c>
      <c r="U27" s="216">
        <v>102.86</v>
      </c>
      <c r="V27" s="216">
        <v>6.11</v>
      </c>
      <c r="W27" s="216">
        <v>13.68</v>
      </c>
      <c r="X27" s="216">
        <v>43.48</v>
      </c>
      <c r="Y27" s="216">
        <v>0</v>
      </c>
      <c r="Z27" s="216">
        <v>37.31</v>
      </c>
      <c r="AA27" s="216">
        <v>23.26</v>
      </c>
      <c r="AB27" s="216">
        <v>0</v>
      </c>
      <c r="AC27" s="216">
        <v>10.09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58.73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3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9.0299999999999994</v>
      </c>
      <c r="L28" s="216">
        <v>555.75</v>
      </c>
      <c r="M28" s="216">
        <v>27.12</v>
      </c>
      <c r="N28" s="216">
        <v>34.82</v>
      </c>
      <c r="O28" s="216">
        <v>0</v>
      </c>
      <c r="P28" s="216">
        <v>41.06</v>
      </c>
      <c r="Q28" s="216">
        <v>6.27</v>
      </c>
      <c r="R28" s="216">
        <v>12.5</v>
      </c>
      <c r="S28" s="216">
        <v>7.77</v>
      </c>
      <c r="T28" s="216">
        <v>0</v>
      </c>
      <c r="U28" s="216">
        <v>102.86</v>
      </c>
      <c r="V28" s="216">
        <v>6.11</v>
      </c>
      <c r="W28" s="216">
        <v>13.68</v>
      </c>
      <c r="X28" s="216">
        <v>43.48</v>
      </c>
      <c r="Y28" s="216">
        <v>0</v>
      </c>
      <c r="Z28" s="216">
        <v>37.31</v>
      </c>
      <c r="AA28" s="216">
        <v>23.26</v>
      </c>
      <c r="AB28" s="216">
        <v>0</v>
      </c>
      <c r="AC28" s="216">
        <v>10.09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58.73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4.8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9.0299999999999994</v>
      </c>
      <c r="L29" s="216">
        <v>555.75</v>
      </c>
      <c r="M29" s="216">
        <v>27.12</v>
      </c>
      <c r="N29" s="216">
        <v>34.82</v>
      </c>
      <c r="O29" s="216">
        <v>0</v>
      </c>
      <c r="P29" s="216">
        <v>41.06</v>
      </c>
      <c r="Q29" s="216">
        <v>6.27</v>
      </c>
      <c r="R29" s="216">
        <v>12.5</v>
      </c>
      <c r="S29" s="216">
        <v>7.77</v>
      </c>
      <c r="T29" s="216">
        <v>0</v>
      </c>
      <c r="U29" s="216">
        <v>102.86</v>
      </c>
      <c r="V29" s="216">
        <v>6.11</v>
      </c>
      <c r="W29" s="216">
        <v>13.68</v>
      </c>
      <c r="X29" s="216">
        <v>43.48</v>
      </c>
      <c r="Y29" s="216">
        <v>0</v>
      </c>
      <c r="Z29" s="216">
        <v>37.31</v>
      </c>
      <c r="AA29" s="216">
        <v>23.26</v>
      </c>
      <c r="AB29" s="216">
        <v>0</v>
      </c>
      <c r="AC29" s="216">
        <v>10.09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39.15</v>
      </c>
      <c r="AM29" s="216">
        <v>0</v>
      </c>
      <c r="AN29" s="216">
        <v>0</v>
      </c>
      <c r="AO29" s="216">
        <v>0</v>
      </c>
      <c r="AP29" s="216">
        <v>0</v>
      </c>
      <c r="AQ29" s="216">
        <v>5.31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9.0299999999999994</v>
      </c>
      <c r="L30" s="216">
        <v>555.75</v>
      </c>
      <c r="M30" s="216">
        <v>27.12</v>
      </c>
      <c r="N30" s="216">
        <v>34.82</v>
      </c>
      <c r="O30" s="216">
        <v>0</v>
      </c>
      <c r="P30" s="216">
        <v>41.06</v>
      </c>
      <c r="Q30" s="216">
        <v>6.27</v>
      </c>
      <c r="R30" s="216">
        <v>12.5</v>
      </c>
      <c r="S30" s="216">
        <v>7.77</v>
      </c>
      <c r="T30" s="216">
        <v>0</v>
      </c>
      <c r="U30" s="216">
        <v>102.86</v>
      </c>
      <c r="V30" s="216">
        <v>6.11</v>
      </c>
      <c r="W30" s="216">
        <v>13.68</v>
      </c>
      <c r="X30" s="216">
        <v>43.48</v>
      </c>
      <c r="Y30" s="216">
        <v>0</v>
      </c>
      <c r="Z30" s="216">
        <v>37.31</v>
      </c>
      <c r="AA30" s="216">
        <v>23.26</v>
      </c>
      <c r="AB30" s="216">
        <v>0</v>
      </c>
      <c r="AC30" s="216">
        <v>10.09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39.15</v>
      </c>
      <c r="AM30" s="216">
        <v>0</v>
      </c>
      <c r="AN30" s="216">
        <v>0</v>
      </c>
      <c r="AO30" s="216">
        <v>0</v>
      </c>
      <c r="AP30" s="216">
        <v>0</v>
      </c>
      <c r="AQ30" s="216">
        <v>9.1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9.4</v>
      </c>
      <c r="L31" s="216">
        <v>555.76</v>
      </c>
      <c r="M31" s="216">
        <v>27.12</v>
      </c>
      <c r="N31" s="216">
        <v>34.82</v>
      </c>
      <c r="O31" s="216">
        <v>0</v>
      </c>
      <c r="P31" s="216">
        <v>41.06</v>
      </c>
      <c r="Q31" s="216">
        <v>6.28</v>
      </c>
      <c r="R31" s="216">
        <v>12.5</v>
      </c>
      <c r="S31" s="216">
        <v>7.77</v>
      </c>
      <c r="T31" s="216">
        <v>0</v>
      </c>
      <c r="U31" s="216">
        <v>102.86</v>
      </c>
      <c r="V31" s="216">
        <v>6.11</v>
      </c>
      <c r="W31" s="216">
        <v>13.68</v>
      </c>
      <c r="X31" s="216">
        <v>43.48</v>
      </c>
      <c r="Y31" s="216">
        <v>0</v>
      </c>
      <c r="Z31" s="216">
        <v>37.31</v>
      </c>
      <c r="AA31" s="216">
        <v>23.26</v>
      </c>
      <c r="AB31" s="216">
        <v>0</v>
      </c>
      <c r="AC31" s="216">
        <v>10.09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39.15</v>
      </c>
      <c r="AM31" s="216">
        <v>0</v>
      </c>
      <c r="AN31" s="216">
        <v>0</v>
      </c>
      <c r="AO31" s="216">
        <v>0</v>
      </c>
      <c r="AP31" s="216">
        <v>0</v>
      </c>
      <c r="AQ31" s="216">
        <v>11.06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528.39</v>
      </c>
      <c r="M32" s="216">
        <v>27.12</v>
      </c>
      <c r="N32" s="216">
        <v>34.82</v>
      </c>
      <c r="O32" s="216">
        <v>0</v>
      </c>
      <c r="P32" s="216">
        <v>41.06</v>
      </c>
      <c r="Q32" s="216">
        <v>0.35</v>
      </c>
      <c r="R32" s="216">
        <v>12.5</v>
      </c>
      <c r="S32" s="216">
        <v>0</v>
      </c>
      <c r="T32" s="216">
        <v>0</v>
      </c>
      <c r="U32" s="216">
        <v>102.86</v>
      </c>
      <c r="V32" s="216">
        <v>6.11</v>
      </c>
      <c r="W32" s="216">
        <v>13.68</v>
      </c>
      <c r="X32" s="216">
        <v>43.48</v>
      </c>
      <c r="Y32" s="216">
        <v>0</v>
      </c>
      <c r="Z32" s="216">
        <v>37.31</v>
      </c>
      <c r="AA32" s="216">
        <v>23.26</v>
      </c>
      <c r="AB32" s="216">
        <v>0</v>
      </c>
      <c r="AC32" s="216">
        <v>10.09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39.15</v>
      </c>
      <c r="AM32" s="216">
        <v>0</v>
      </c>
      <c r="AN32" s="216">
        <v>0</v>
      </c>
      <c r="AO32" s="216">
        <v>0</v>
      </c>
      <c r="AP32" s="216">
        <v>0</v>
      </c>
      <c r="AQ32" s="216">
        <v>14.59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413.1</v>
      </c>
      <c r="M33" s="216">
        <v>27.12</v>
      </c>
      <c r="N33" s="216">
        <v>34.82</v>
      </c>
      <c r="O33" s="216">
        <v>0</v>
      </c>
      <c r="P33" s="216">
        <v>41.06</v>
      </c>
      <c r="Q33" s="216">
        <v>0</v>
      </c>
      <c r="R33" s="216">
        <v>12.5</v>
      </c>
      <c r="S33" s="216">
        <v>0</v>
      </c>
      <c r="T33" s="216">
        <v>0</v>
      </c>
      <c r="U33" s="216">
        <v>102.86</v>
      </c>
      <c r="V33" s="216">
        <v>6.11</v>
      </c>
      <c r="W33" s="216">
        <v>13.68</v>
      </c>
      <c r="X33" s="216">
        <v>43.48</v>
      </c>
      <c r="Y33" s="216">
        <v>0</v>
      </c>
      <c r="Z33" s="216">
        <v>37.31</v>
      </c>
      <c r="AA33" s="216">
        <v>23.26</v>
      </c>
      <c r="AB33" s="216">
        <v>0</v>
      </c>
      <c r="AC33" s="216">
        <v>6.89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39.15</v>
      </c>
      <c r="AM33" s="216">
        <v>0</v>
      </c>
      <c r="AN33" s="216">
        <v>0</v>
      </c>
      <c r="AO33" s="216">
        <v>0</v>
      </c>
      <c r="AP33" s="216">
        <v>0</v>
      </c>
      <c r="AQ33" s="216">
        <v>18.260000000000002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305.5</v>
      </c>
      <c r="M34" s="216">
        <v>27.12</v>
      </c>
      <c r="N34" s="216">
        <v>34.82</v>
      </c>
      <c r="O34" s="216">
        <v>0</v>
      </c>
      <c r="P34" s="216">
        <v>41.06</v>
      </c>
      <c r="Q34" s="216">
        <v>2.2599999999999998</v>
      </c>
      <c r="R34" s="216">
        <v>12.5</v>
      </c>
      <c r="S34" s="216">
        <v>0</v>
      </c>
      <c r="T34" s="216">
        <v>0</v>
      </c>
      <c r="U34" s="216">
        <v>102.86</v>
      </c>
      <c r="V34" s="216">
        <v>6.11</v>
      </c>
      <c r="W34" s="216">
        <v>13.68</v>
      </c>
      <c r="X34" s="216">
        <v>43.48</v>
      </c>
      <c r="Y34" s="216">
        <v>0</v>
      </c>
      <c r="Z34" s="216">
        <v>37.31</v>
      </c>
      <c r="AA34" s="216">
        <v>23.26</v>
      </c>
      <c r="AB34" s="216">
        <v>0</v>
      </c>
      <c r="AC34" s="216">
        <v>6.89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39.15</v>
      </c>
      <c r="AM34" s="216">
        <v>0</v>
      </c>
      <c r="AN34" s="216">
        <v>0</v>
      </c>
      <c r="AO34" s="216">
        <v>0</v>
      </c>
      <c r="AP34" s="216">
        <v>0</v>
      </c>
      <c r="AQ34" s="216">
        <v>18.7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4.5599999999999996</v>
      </c>
      <c r="L35" s="216">
        <v>305.5</v>
      </c>
      <c r="M35" s="216">
        <v>27.12</v>
      </c>
      <c r="N35" s="216">
        <v>34.82</v>
      </c>
      <c r="O35" s="216">
        <v>0</v>
      </c>
      <c r="P35" s="216">
        <v>41.06</v>
      </c>
      <c r="Q35" s="216">
        <v>2.78</v>
      </c>
      <c r="R35" s="216">
        <v>13.01</v>
      </c>
      <c r="S35" s="216">
        <v>0.95</v>
      </c>
      <c r="T35" s="216">
        <v>0</v>
      </c>
      <c r="U35" s="216">
        <v>102.86</v>
      </c>
      <c r="V35" s="216">
        <v>6.11</v>
      </c>
      <c r="W35" s="216">
        <v>13.68</v>
      </c>
      <c r="X35" s="216">
        <v>43.48</v>
      </c>
      <c r="Y35" s="216">
        <v>0</v>
      </c>
      <c r="Z35" s="216">
        <v>38.840000000000003</v>
      </c>
      <c r="AA35" s="216">
        <v>23.26</v>
      </c>
      <c r="AB35" s="216">
        <v>0</v>
      </c>
      <c r="AC35" s="216">
        <v>10.09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39.15</v>
      </c>
      <c r="AM35" s="216">
        <v>0</v>
      </c>
      <c r="AN35" s="216">
        <v>0</v>
      </c>
      <c r="AO35" s="216">
        <v>0</v>
      </c>
      <c r="AP35" s="216">
        <v>0</v>
      </c>
      <c r="AQ35" s="216">
        <v>18.7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305.5</v>
      </c>
      <c r="M36" s="216">
        <v>27.12</v>
      </c>
      <c r="N36" s="216">
        <v>34.82</v>
      </c>
      <c r="O36" s="216">
        <v>0</v>
      </c>
      <c r="P36" s="216">
        <v>41.06</v>
      </c>
      <c r="Q36" s="216">
        <v>2.78</v>
      </c>
      <c r="R36" s="216">
        <v>12.5</v>
      </c>
      <c r="S36" s="216">
        <v>0.95</v>
      </c>
      <c r="T36" s="216">
        <v>0</v>
      </c>
      <c r="U36" s="216">
        <v>102.86</v>
      </c>
      <c r="V36" s="216">
        <v>6.11</v>
      </c>
      <c r="W36" s="216">
        <v>13.68</v>
      </c>
      <c r="X36" s="216">
        <v>43.48</v>
      </c>
      <c r="Y36" s="216">
        <v>0</v>
      </c>
      <c r="Z36" s="216">
        <v>37.32</v>
      </c>
      <c r="AA36" s="216">
        <v>23.26</v>
      </c>
      <c r="AB36" s="216">
        <v>0</v>
      </c>
      <c r="AC36" s="216">
        <v>10.09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39.15</v>
      </c>
      <c r="AM36" s="216">
        <v>0</v>
      </c>
      <c r="AN36" s="216">
        <v>0</v>
      </c>
      <c r="AO36" s="216">
        <v>0</v>
      </c>
      <c r="AP36" s="216">
        <v>0</v>
      </c>
      <c r="AQ36" s="216">
        <v>18.7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305.5</v>
      </c>
      <c r="M37" s="216">
        <v>27.12</v>
      </c>
      <c r="N37" s="216">
        <v>34.82</v>
      </c>
      <c r="O37" s="216">
        <v>0</v>
      </c>
      <c r="P37" s="216">
        <v>41.06</v>
      </c>
      <c r="Q37" s="216">
        <v>2.78</v>
      </c>
      <c r="R37" s="216">
        <v>12.5</v>
      </c>
      <c r="S37" s="216">
        <v>0.95</v>
      </c>
      <c r="T37" s="216">
        <v>0</v>
      </c>
      <c r="U37" s="216">
        <v>102.86</v>
      </c>
      <c r="V37" s="216">
        <v>6.11</v>
      </c>
      <c r="W37" s="216">
        <v>13.68</v>
      </c>
      <c r="X37" s="216">
        <v>43.48</v>
      </c>
      <c r="Y37" s="216">
        <v>0</v>
      </c>
      <c r="Z37" s="216">
        <v>37.32</v>
      </c>
      <c r="AA37" s="216">
        <v>23.26</v>
      </c>
      <c r="AB37" s="216">
        <v>0</v>
      </c>
      <c r="AC37" s="216">
        <v>10.09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39.15</v>
      </c>
      <c r="AM37" s="216">
        <v>0</v>
      </c>
      <c r="AN37" s="216">
        <v>0</v>
      </c>
      <c r="AO37" s="216">
        <v>0</v>
      </c>
      <c r="AP37" s="216">
        <v>0</v>
      </c>
      <c r="AQ37" s="216">
        <v>18.7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305.5</v>
      </c>
      <c r="M38" s="216">
        <v>27.12</v>
      </c>
      <c r="N38" s="216">
        <v>34.82</v>
      </c>
      <c r="O38" s="216">
        <v>0</v>
      </c>
      <c r="P38" s="216">
        <v>41.06</v>
      </c>
      <c r="Q38" s="216">
        <v>2.78</v>
      </c>
      <c r="R38" s="216">
        <v>12.5</v>
      </c>
      <c r="S38" s="216">
        <v>0.97</v>
      </c>
      <c r="T38" s="216">
        <v>0</v>
      </c>
      <c r="U38" s="216">
        <v>102.86</v>
      </c>
      <c r="V38" s="216">
        <v>6.11</v>
      </c>
      <c r="W38" s="216">
        <v>13.68</v>
      </c>
      <c r="X38" s="216">
        <v>43.48</v>
      </c>
      <c r="Y38" s="216">
        <v>0</v>
      </c>
      <c r="Z38" s="216">
        <v>37.32</v>
      </c>
      <c r="AA38" s="216">
        <v>23.26</v>
      </c>
      <c r="AB38" s="216">
        <v>0</v>
      </c>
      <c r="AC38" s="216">
        <v>10.09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39.15</v>
      </c>
      <c r="AM38" s="216">
        <v>0</v>
      </c>
      <c r="AN38" s="216">
        <v>0</v>
      </c>
      <c r="AO38" s="216">
        <v>0</v>
      </c>
      <c r="AP38" s="216">
        <v>0</v>
      </c>
      <c r="AQ38" s="216">
        <v>18.7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305.5</v>
      </c>
      <c r="M39" s="216">
        <v>27.12</v>
      </c>
      <c r="N39" s="216">
        <v>34.82</v>
      </c>
      <c r="O39" s="216">
        <v>0</v>
      </c>
      <c r="P39" s="216">
        <v>41.06</v>
      </c>
      <c r="Q39" s="216">
        <v>0</v>
      </c>
      <c r="R39" s="216">
        <v>12.5</v>
      </c>
      <c r="S39" s="216">
        <v>0.97</v>
      </c>
      <c r="T39" s="216">
        <v>0</v>
      </c>
      <c r="U39" s="216">
        <v>102.86</v>
      </c>
      <c r="V39" s="216">
        <v>6.11</v>
      </c>
      <c r="W39" s="216">
        <v>13.68</v>
      </c>
      <c r="X39" s="216">
        <v>43.48</v>
      </c>
      <c r="Y39" s="216">
        <v>0</v>
      </c>
      <c r="Z39" s="216">
        <v>37.32</v>
      </c>
      <c r="AA39" s="216">
        <v>23.26</v>
      </c>
      <c r="AB39" s="216">
        <v>0</v>
      </c>
      <c r="AC39" s="216">
        <v>10.09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39.15</v>
      </c>
      <c r="AM39" s="216">
        <v>0</v>
      </c>
      <c r="AN39" s="216">
        <v>0</v>
      </c>
      <c r="AO39" s="216">
        <v>0</v>
      </c>
      <c r="AP39" s="216">
        <v>0</v>
      </c>
      <c r="AQ39" s="216">
        <v>18.7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305.5</v>
      </c>
      <c r="M40" s="216">
        <v>27.12</v>
      </c>
      <c r="N40" s="216">
        <v>34.82</v>
      </c>
      <c r="O40" s="216">
        <v>0</v>
      </c>
      <c r="P40" s="216">
        <v>41.06</v>
      </c>
      <c r="Q40" s="216">
        <v>0</v>
      </c>
      <c r="R40" s="216">
        <v>12.5</v>
      </c>
      <c r="S40" s="216">
        <v>0.97</v>
      </c>
      <c r="T40" s="216">
        <v>0</v>
      </c>
      <c r="U40" s="216">
        <v>102.86</v>
      </c>
      <c r="V40" s="216">
        <v>6.11</v>
      </c>
      <c r="W40" s="216">
        <v>13.68</v>
      </c>
      <c r="X40" s="216">
        <v>43.48</v>
      </c>
      <c r="Y40" s="216">
        <v>0</v>
      </c>
      <c r="Z40" s="216">
        <v>37.32</v>
      </c>
      <c r="AA40" s="216">
        <v>23.26</v>
      </c>
      <c r="AB40" s="216">
        <v>0</v>
      </c>
      <c r="AC40" s="216">
        <v>10.09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39.15</v>
      </c>
      <c r="AM40" s="216">
        <v>0</v>
      </c>
      <c r="AN40" s="216">
        <v>0</v>
      </c>
      <c r="AO40" s="216">
        <v>0</v>
      </c>
      <c r="AP40" s="216">
        <v>0</v>
      </c>
      <c r="AQ40" s="216">
        <v>18.7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305.5</v>
      </c>
      <c r="M41" s="216">
        <v>27.12</v>
      </c>
      <c r="N41" s="216">
        <v>34.82</v>
      </c>
      <c r="O41" s="216">
        <v>0</v>
      </c>
      <c r="P41" s="216">
        <v>41.06</v>
      </c>
      <c r="Q41" s="216">
        <v>2.78</v>
      </c>
      <c r="R41" s="216">
        <v>12.5</v>
      </c>
      <c r="S41" s="216">
        <v>1.95</v>
      </c>
      <c r="T41" s="216">
        <v>0</v>
      </c>
      <c r="U41" s="216">
        <v>102.86</v>
      </c>
      <c r="V41" s="216">
        <v>6.11</v>
      </c>
      <c r="W41" s="216">
        <v>13.68</v>
      </c>
      <c r="X41" s="216">
        <v>43.48</v>
      </c>
      <c r="Y41" s="216">
        <v>0</v>
      </c>
      <c r="Z41" s="216">
        <v>37.32</v>
      </c>
      <c r="AA41" s="216">
        <v>23.26</v>
      </c>
      <c r="AB41" s="216">
        <v>0</v>
      </c>
      <c r="AC41" s="216">
        <v>10.09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39.15</v>
      </c>
      <c r="AM41" s="216">
        <v>0</v>
      </c>
      <c r="AN41" s="216">
        <v>0</v>
      </c>
      <c r="AO41" s="216">
        <v>0</v>
      </c>
      <c r="AP41" s="216">
        <v>0</v>
      </c>
      <c r="AQ41" s="216">
        <v>18.7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305.5</v>
      </c>
      <c r="M42" s="216">
        <v>27.12</v>
      </c>
      <c r="N42" s="216">
        <v>34.82</v>
      </c>
      <c r="O42" s="216">
        <v>0</v>
      </c>
      <c r="P42" s="216">
        <v>41.06</v>
      </c>
      <c r="Q42" s="216">
        <v>2.78</v>
      </c>
      <c r="R42" s="216">
        <v>12.5</v>
      </c>
      <c r="S42" s="216">
        <v>1.95</v>
      </c>
      <c r="T42" s="216">
        <v>0</v>
      </c>
      <c r="U42" s="216">
        <v>102.86</v>
      </c>
      <c r="V42" s="216">
        <v>6.11</v>
      </c>
      <c r="W42" s="216">
        <v>13.68</v>
      </c>
      <c r="X42" s="216">
        <v>43.48</v>
      </c>
      <c r="Y42" s="216">
        <v>0</v>
      </c>
      <c r="Z42" s="216">
        <v>37.32</v>
      </c>
      <c r="AA42" s="216">
        <v>23.26</v>
      </c>
      <c r="AB42" s="216">
        <v>0</v>
      </c>
      <c r="AC42" s="216">
        <v>10.09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39.15</v>
      </c>
      <c r="AM42" s="216">
        <v>0</v>
      </c>
      <c r="AN42" s="216">
        <v>0</v>
      </c>
      <c r="AO42" s="216">
        <v>0</v>
      </c>
      <c r="AP42" s="216">
        <v>0</v>
      </c>
      <c r="AQ42" s="216">
        <v>18.7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305.5</v>
      </c>
      <c r="M43" s="216">
        <v>27.12</v>
      </c>
      <c r="N43" s="216">
        <v>34.82</v>
      </c>
      <c r="O43" s="216">
        <v>0</v>
      </c>
      <c r="P43" s="216">
        <v>41.06</v>
      </c>
      <c r="Q43" s="216">
        <v>2.76</v>
      </c>
      <c r="R43" s="216">
        <v>12.5</v>
      </c>
      <c r="S43" s="216">
        <v>2.96</v>
      </c>
      <c r="T43" s="216">
        <v>0</v>
      </c>
      <c r="U43" s="216">
        <v>102.86</v>
      </c>
      <c r="V43" s="216">
        <v>6.11</v>
      </c>
      <c r="W43" s="216">
        <v>13.68</v>
      </c>
      <c r="X43" s="216">
        <v>43.48</v>
      </c>
      <c r="Y43" s="216">
        <v>0</v>
      </c>
      <c r="Z43" s="216">
        <v>37.32</v>
      </c>
      <c r="AA43" s="216">
        <v>23.26</v>
      </c>
      <c r="AB43" s="216">
        <v>0</v>
      </c>
      <c r="AC43" s="216">
        <v>10.09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39.15</v>
      </c>
      <c r="AM43" s="216">
        <v>0</v>
      </c>
      <c r="AN43" s="216">
        <v>0</v>
      </c>
      <c r="AO43" s="216">
        <v>0</v>
      </c>
      <c r="AP43" s="216">
        <v>0</v>
      </c>
      <c r="AQ43" s="216">
        <v>18.7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305.5</v>
      </c>
      <c r="M44" s="216">
        <v>27.12</v>
      </c>
      <c r="N44" s="216">
        <v>34.82</v>
      </c>
      <c r="O44" s="216">
        <v>0</v>
      </c>
      <c r="P44" s="216">
        <v>41.06</v>
      </c>
      <c r="Q44" s="216">
        <v>2.76</v>
      </c>
      <c r="R44" s="216">
        <v>12.5</v>
      </c>
      <c r="S44" s="216">
        <v>2.68</v>
      </c>
      <c r="T44" s="216">
        <v>0</v>
      </c>
      <c r="U44" s="216">
        <v>102.86</v>
      </c>
      <c r="V44" s="216">
        <v>6.11</v>
      </c>
      <c r="W44" s="216">
        <v>13.68</v>
      </c>
      <c r="X44" s="216">
        <v>43.48</v>
      </c>
      <c r="Y44" s="216">
        <v>0</v>
      </c>
      <c r="Z44" s="216">
        <v>37.32</v>
      </c>
      <c r="AA44" s="216">
        <v>23.26</v>
      </c>
      <c r="AB44" s="216">
        <v>0</v>
      </c>
      <c r="AC44" s="216">
        <v>10.09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39.15</v>
      </c>
      <c r="AM44" s="216">
        <v>0</v>
      </c>
      <c r="AN44" s="216">
        <v>0</v>
      </c>
      <c r="AO44" s="216">
        <v>0</v>
      </c>
      <c r="AP44" s="216">
        <v>0</v>
      </c>
      <c r="AQ44" s="216">
        <v>18.7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305.5</v>
      </c>
      <c r="M45" s="216">
        <v>27.12</v>
      </c>
      <c r="N45" s="216">
        <v>34.82</v>
      </c>
      <c r="O45" s="216">
        <v>0</v>
      </c>
      <c r="P45" s="216">
        <v>41.06</v>
      </c>
      <c r="Q45" s="216">
        <v>2.76</v>
      </c>
      <c r="R45" s="216">
        <v>0</v>
      </c>
      <c r="S45" s="216">
        <v>2.68</v>
      </c>
      <c r="T45" s="216">
        <v>0</v>
      </c>
      <c r="U45" s="216">
        <v>102.86</v>
      </c>
      <c r="V45" s="216">
        <v>0</v>
      </c>
      <c r="W45" s="216">
        <v>1.92</v>
      </c>
      <c r="X45" s="216">
        <v>43.48</v>
      </c>
      <c r="Y45" s="216">
        <v>0</v>
      </c>
      <c r="Z45" s="216">
        <v>11.13</v>
      </c>
      <c r="AA45" s="216">
        <v>7.68</v>
      </c>
      <c r="AB45" s="216">
        <v>0</v>
      </c>
      <c r="AC45" s="216">
        <v>5.81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6.53</v>
      </c>
      <c r="AM45" s="216">
        <v>0</v>
      </c>
      <c r="AN45" s="216">
        <v>0</v>
      </c>
      <c r="AO45" s="216">
        <v>0</v>
      </c>
      <c r="AP45" s="216">
        <v>0</v>
      </c>
      <c r="AQ45" s="216">
        <v>18.7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305.5</v>
      </c>
      <c r="M46" s="216">
        <v>27.12</v>
      </c>
      <c r="N46" s="216">
        <v>34.82</v>
      </c>
      <c r="O46" s="216">
        <v>0</v>
      </c>
      <c r="P46" s="216">
        <v>41.06</v>
      </c>
      <c r="Q46" s="216">
        <v>2.76</v>
      </c>
      <c r="R46" s="216">
        <v>0</v>
      </c>
      <c r="S46" s="216">
        <v>2.68</v>
      </c>
      <c r="T46" s="216">
        <v>0</v>
      </c>
      <c r="U46" s="216">
        <v>102.86</v>
      </c>
      <c r="V46" s="216">
        <v>0</v>
      </c>
      <c r="W46" s="216">
        <v>1.92</v>
      </c>
      <c r="X46" s="216">
        <v>43.48</v>
      </c>
      <c r="Y46" s="216">
        <v>0</v>
      </c>
      <c r="Z46" s="216">
        <v>9.61</v>
      </c>
      <c r="AA46" s="216">
        <v>7.68</v>
      </c>
      <c r="AB46" s="216">
        <v>0</v>
      </c>
      <c r="AC46" s="216">
        <v>5.81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6.53</v>
      </c>
      <c r="AM46" s="216">
        <v>0</v>
      </c>
      <c r="AN46" s="216">
        <v>0</v>
      </c>
      <c r="AO46" s="216">
        <v>0</v>
      </c>
      <c r="AP46" s="216">
        <v>0</v>
      </c>
      <c r="AQ46" s="216">
        <v>18.7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305.89</v>
      </c>
      <c r="M47" s="216">
        <v>27.12</v>
      </c>
      <c r="N47" s="216">
        <v>34.82</v>
      </c>
      <c r="O47" s="216">
        <v>0</v>
      </c>
      <c r="P47" s="216">
        <v>41.06</v>
      </c>
      <c r="Q47" s="216">
        <v>2.76</v>
      </c>
      <c r="R47" s="216">
        <v>0</v>
      </c>
      <c r="S47" s="216">
        <v>2.68</v>
      </c>
      <c r="T47" s="216">
        <v>0</v>
      </c>
      <c r="U47" s="216">
        <v>102.86</v>
      </c>
      <c r="V47" s="216">
        <v>0</v>
      </c>
      <c r="W47" s="216">
        <v>1.92</v>
      </c>
      <c r="X47" s="216">
        <v>9.61</v>
      </c>
      <c r="Y47" s="216">
        <v>0</v>
      </c>
      <c r="Z47" s="216">
        <v>9.61</v>
      </c>
      <c r="AA47" s="216">
        <v>7.68</v>
      </c>
      <c r="AB47" s="216">
        <v>0</v>
      </c>
      <c r="AC47" s="216">
        <v>10.09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6.53</v>
      </c>
      <c r="AM47" s="216">
        <v>0</v>
      </c>
      <c r="AN47" s="216">
        <v>0</v>
      </c>
      <c r="AO47" s="216">
        <v>0</v>
      </c>
      <c r="AP47" s="216">
        <v>0</v>
      </c>
      <c r="AQ47" s="216">
        <v>18.7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305.89</v>
      </c>
      <c r="M48" s="216">
        <v>27.12</v>
      </c>
      <c r="N48" s="216">
        <v>34.82</v>
      </c>
      <c r="O48" s="216">
        <v>0</v>
      </c>
      <c r="P48" s="216">
        <v>41.06</v>
      </c>
      <c r="Q48" s="216">
        <v>2.76</v>
      </c>
      <c r="R48" s="216">
        <v>0</v>
      </c>
      <c r="S48" s="216">
        <v>2.68</v>
      </c>
      <c r="T48" s="216">
        <v>0</v>
      </c>
      <c r="U48" s="216">
        <v>102.86</v>
      </c>
      <c r="V48" s="216">
        <v>0</v>
      </c>
      <c r="W48" s="216">
        <v>1.92</v>
      </c>
      <c r="X48" s="216">
        <v>9.61</v>
      </c>
      <c r="Y48" s="216">
        <v>0</v>
      </c>
      <c r="Z48" s="216">
        <v>9.61</v>
      </c>
      <c r="AA48" s="216">
        <v>7.68</v>
      </c>
      <c r="AB48" s="216">
        <v>0</v>
      </c>
      <c r="AC48" s="216">
        <v>9.49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6.53</v>
      </c>
      <c r="AM48" s="216">
        <v>0</v>
      </c>
      <c r="AN48" s="216">
        <v>0</v>
      </c>
      <c r="AO48" s="216">
        <v>0</v>
      </c>
      <c r="AP48" s="216">
        <v>0</v>
      </c>
      <c r="AQ48" s="216">
        <v>18.7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305.89</v>
      </c>
      <c r="M49" s="216">
        <v>27.12</v>
      </c>
      <c r="N49" s="216">
        <v>34.82</v>
      </c>
      <c r="O49" s="216">
        <v>0</v>
      </c>
      <c r="P49" s="216">
        <v>41.06</v>
      </c>
      <c r="Q49" s="216">
        <v>0.73</v>
      </c>
      <c r="R49" s="216">
        <v>0</v>
      </c>
      <c r="S49" s="216">
        <v>2.68</v>
      </c>
      <c r="T49" s="216">
        <v>0</v>
      </c>
      <c r="U49" s="216">
        <v>102.86</v>
      </c>
      <c r="V49" s="216">
        <v>0</v>
      </c>
      <c r="W49" s="216">
        <v>1.92</v>
      </c>
      <c r="X49" s="216">
        <v>9.61</v>
      </c>
      <c r="Y49" s="216">
        <v>0</v>
      </c>
      <c r="Z49" s="216">
        <v>9.61</v>
      </c>
      <c r="AA49" s="216">
        <v>7.68</v>
      </c>
      <c r="AB49" s="216">
        <v>0</v>
      </c>
      <c r="AC49" s="216">
        <v>9.49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6.53</v>
      </c>
      <c r="AM49" s="216">
        <v>0</v>
      </c>
      <c r="AN49" s="216">
        <v>0</v>
      </c>
      <c r="AO49" s="216">
        <v>0</v>
      </c>
      <c r="AP49" s="216">
        <v>0</v>
      </c>
      <c r="AQ49" s="216">
        <v>18.7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305.89</v>
      </c>
      <c r="M50" s="216">
        <v>27.12</v>
      </c>
      <c r="N50" s="216">
        <v>34.82</v>
      </c>
      <c r="O50" s="216">
        <v>0</v>
      </c>
      <c r="P50" s="216">
        <v>41.06</v>
      </c>
      <c r="Q50" s="216">
        <v>7.0000000000000007E-2</v>
      </c>
      <c r="R50" s="216">
        <v>0</v>
      </c>
      <c r="S50" s="216">
        <v>0.98</v>
      </c>
      <c r="T50" s="216">
        <v>0</v>
      </c>
      <c r="U50" s="216">
        <v>102.86</v>
      </c>
      <c r="V50" s="216">
        <v>0</v>
      </c>
      <c r="W50" s="216">
        <v>1.92</v>
      </c>
      <c r="X50" s="216">
        <v>9.61</v>
      </c>
      <c r="Y50" s="216">
        <v>0</v>
      </c>
      <c r="Z50" s="216">
        <v>9.61</v>
      </c>
      <c r="AA50" s="216">
        <v>7.69</v>
      </c>
      <c r="AB50" s="216">
        <v>0</v>
      </c>
      <c r="AC50" s="216">
        <v>9.49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6.53</v>
      </c>
      <c r="AM50" s="216">
        <v>0</v>
      </c>
      <c r="AN50" s="216">
        <v>0</v>
      </c>
      <c r="AO50" s="216">
        <v>0</v>
      </c>
      <c r="AP50" s="216">
        <v>0</v>
      </c>
      <c r="AQ50" s="216">
        <v>18.7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305.5</v>
      </c>
      <c r="M51" s="216">
        <v>27.12</v>
      </c>
      <c r="N51" s="216">
        <v>34.82</v>
      </c>
      <c r="O51" s="216">
        <v>0</v>
      </c>
      <c r="P51" s="216">
        <v>41.06</v>
      </c>
      <c r="Q51" s="216">
        <v>1.97</v>
      </c>
      <c r="R51" s="216">
        <v>0</v>
      </c>
      <c r="S51" s="216">
        <v>0.98</v>
      </c>
      <c r="T51" s="216">
        <v>0</v>
      </c>
      <c r="U51" s="216">
        <v>102.86</v>
      </c>
      <c r="V51" s="216">
        <v>0</v>
      </c>
      <c r="W51" s="216">
        <v>1.92</v>
      </c>
      <c r="X51" s="216">
        <v>43.48</v>
      </c>
      <c r="Y51" s="216">
        <v>0</v>
      </c>
      <c r="Z51" s="216">
        <v>9.61</v>
      </c>
      <c r="AA51" s="216">
        <v>7.69</v>
      </c>
      <c r="AB51" s="216">
        <v>0</v>
      </c>
      <c r="AC51" s="216">
        <v>9.49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6.53</v>
      </c>
      <c r="AM51" s="216">
        <v>0</v>
      </c>
      <c r="AN51" s="216">
        <v>0</v>
      </c>
      <c r="AO51" s="216">
        <v>0</v>
      </c>
      <c r="AP51" s="216">
        <v>0</v>
      </c>
      <c r="AQ51" s="216">
        <v>18.7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305.5</v>
      </c>
      <c r="M52" s="216">
        <v>27.12</v>
      </c>
      <c r="N52" s="216">
        <v>34.82</v>
      </c>
      <c r="O52" s="216">
        <v>0</v>
      </c>
      <c r="P52" s="216">
        <v>41.06</v>
      </c>
      <c r="Q52" s="216">
        <v>1.97</v>
      </c>
      <c r="R52" s="216">
        <v>0</v>
      </c>
      <c r="S52" s="216">
        <v>1.08</v>
      </c>
      <c r="T52" s="216">
        <v>0</v>
      </c>
      <c r="U52" s="216">
        <v>102.86</v>
      </c>
      <c r="V52" s="216">
        <v>0</v>
      </c>
      <c r="W52" s="216">
        <v>1.92</v>
      </c>
      <c r="X52" s="216">
        <v>43.48</v>
      </c>
      <c r="Y52" s="216">
        <v>0</v>
      </c>
      <c r="Z52" s="216">
        <v>9.61</v>
      </c>
      <c r="AA52" s="216">
        <v>7.69</v>
      </c>
      <c r="AB52" s="216">
        <v>0</v>
      </c>
      <c r="AC52" s="216">
        <v>9.49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6.53</v>
      </c>
      <c r="AM52" s="216">
        <v>0</v>
      </c>
      <c r="AN52" s="216">
        <v>0</v>
      </c>
      <c r="AO52" s="216">
        <v>0</v>
      </c>
      <c r="AP52" s="216">
        <v>0</v>
      </c>
      <c r="AQ52" s="216">
        <v>18.7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305.5</v>
      </c>
      <c r="M53" s="216">
        <v>27.12</v>
      </c>
      <c r="N53" s="216">
        <v>34.82</v>
      </c>
      <c r="O53" s="216">
        <v>0</v>
      </c>
      <c r="P53" s="216">
        <v>41.06</v>
      </c>
      <c r="Q53" s="216">
        <v>1.97</v>
      </c>
      <c r="R53" s="216">
        <v>0</v>
      </c>
      <c r="S53" s="216">
        <v>1.08</v>
      </c>
      <c r="T53" s="216">
        <v>0</v>
      </c>
      <c r="U53" s="216">
        <v>102.86</v>
      </c>
      <c r="V53" s="216">
        <v>0</v>
      </c>
      <c r="W53" s="216">
        <v>1.92</v>
      </c>
      <c r="X53" s="216">
        <v>43.48</v>
      </c>
      <c r="Y53" s="216">
        <v>0</v>
      </c>
      <c r="Z53" s="216">
        <v>9.61</v>
      </c>
      <c r="AA53" s="216">
        <v>7.69</v>
      </c>
      <c r="AB53" s="216">
        <v>0</v>
      </c>
      <c r="AC53" s="216">
        <v>9.49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6.53</v>
      </c>
      <c r="AM53" s="216">
        <v>0</v>
      </c>
      <c r="AN53" s="216">
        <v>0</v>
      </c>
      <c r="AO53" s="216">
        <v>0</v>
      </c>
      <c r="AP53" s="216">
        <v>0</v>
      </c>
      <c r="AQ53" s="216">
        <v>18.7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305.5</v>
      </c>
      <c r="M54" s="216">
        <v>27.12</v>
      </c>
      <c r="N54" s="216">
        <v>34.82</v>
      </c>
      <c r="O54" s="216">
        <v>0</v>
      </c>
      <c r="P54" s="216">
        <v>41.06</v>
      </c>
      <c r="Q54" s="216">
        <v>2.2599999999999998</v>
      </c>
      <c r="R54" s="216">
        <v>0</v>
      </c>
      <c r="S54" s="216">
        <v>1.1599999999999999</v>
      </c>
      <c r="T54" s="216">
        <v>0</v>
      </c>
      <c r="U54" s="216">
        <v>102.86</v>
      </c>
      <c r="V54" s="216">
        <v>0</v>
      </c>
      <c r="W54" s="216">
        <v>1.92</v>
      </c>
      <c r="X54" s="216">
        <v>43.48</v>
      </c>
      <c r="Y54" s="216">
        <v>0</v>
      </c>
      <c r="Z54" s="216">
        <v>9.61</v>
      </c>
      <c r="AA54" s="216">
        <v>7.69</v>
      </c>
      <c r="AB54" s="216">
        <v>0</v>
      </c>
      <c r="AC54" s="216">
        <v>9.49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6.53</v>
      </c>
      <c r="AM54" s="216">
        <v>0</v>
      </c>
      <c r="AN54" s="216">
        <v>0</v>
      </c>
      <c r="AO54" s="216">
        <v>0</v>
      </c>
      <c r="AP54" s="216">
        <v>0</v>
      </c>
      <c r="AQ54" s="216">
        <v>18.7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305.5</v>
      </c>
      <c r="M55" s="216">
        <v>27.12</v>
      </c>
      <c r="N55" s="216">
        <v>34.82</v>
      </c>
      <c r="O55" s="216">
        <v>0</v>
      </c>
      <c r="P55" s="216">
        <v>41.06</v>
      </c>
      <c r="Q55" s="216">
        <v>3.15</v>
      </c>
      <c r="R55" s="216">
        <v>0</v>
      </c>
      <c r="S55" s="216">
        <v>2.79</v>
      </c>
      <c r="T55" s="216">
        <v>0</v>
      </c>
      <c r="U55" s="216">
        <v>102.86</v>
      </c>
      <c r="V55" s="216">
        <v>0</v>
      </c>
      <c r="W55" s="216">
        <v>1.92</v>
      </c>
      <c r="X55" s="216">
        <v>9.61</v>
      </c>
      <c r="Y55" s="216">
        <v>0</v>
      </c>
      <c r="Z55" s="216">
        <v>9.61</v>
      </c>
      <c r="AA55" s="216">
        <v>7.69</v>
      </c>
      <c r="AB55" s="216">
        <v>0</v>
      </c>
      <c r="AC55" s="216">
        <v>9.49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6.53</v>
      </c>
      <c r="AM55" s="216">
        <v>0</v>
      </c>
      <c r="AN55" s="216">
        <v>0</v>
      </c>
      <c r="AO55" s="216">
        <v>0</v>
      </c>
      <c r="AP55" s="216">
        <v>0</v>
      </c>
      <c r="AQ55" s="216">
        <v>18.7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305.5</v>
      </c>
      <c r="M56" s="216">
        <v>27.12</v>
      </c>
      <c r="N56" s="216">
        <v>34.82</v>
      </c>
      <c r="O56" s="216">
        <v>0</v>
      </c>
      <c r="P56" s="216">
        <v>41.06</v>
      </c>
      <c r="Q56" s="216">
        <v>3.15</v>
      </c>
      <c r="R56" s="216">
        <v>0</v>
      </c>
      <c r="S56" s="216">
        <v>2.79</v>
      </c>
      <c r="T56" s="216">
        <v>0</v>
      </c>
      <c r="U56" s="216">
        <v>102.86</v>
      </c>
      <c r="V56" s="216">
        <v>0</v>
      </c>
      <c r="W56" s="216">
        <v>1.92</v>
      </c>
      <c r="X56" s="216">
        <v>9.61</v>
      </c>
      <c r="Y56" s="216">
        <v>0</v>
      </c>
      <c r="Z56" s="216">
        <v>9.61</v>
      </c>
      <c r="AA56" s="216">
        <v>7.69</v>
      </c>
      <c r="AB56" s="216">
        <v>0</v>
      </c>
      <c r="AC56" s="216">
        <v>9.49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6.53</v>
      </c>
      <c r="AM56" s="216">
        <v>0</v>
      </c>
      <c r="AN56" s="216">
        <v>0</v>
      </c>
      <c r="AO56" s="216">
        <v>0</v>
      </c>
      <c r="AP56" s="216">
        <v>0</v>
      </c>
      <c r="AQ56" s="216">
        <v>18.7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4.91</v>
      </c>
      <c r="L57" s="216">
        <v>305.89</v>
      </c>
      <c r="M57" s="216">
        <v>27.12</v>
      </c>
      <c r="N57" s="216">
        <v>34.82</v>
      </c>
      <c r="O57" s="216">
        <v>0</v>
      </c>
      <c r="P57" s="216">
        <v>41.06</v>
      </c>
      <c r="Q57" s="216">
        <v>3.23</v>
      </c>
      <c r="R57" s="216">
        <v>0</v>
      </c>
      <c r="S57" s="216">
        <v>3.79</v>
      </c>
      <c r="T57" s="216">
        <v>0</v>
      </c>
      <c r="U57" s="216">
        <v>102.86</v>
      </c>
      <c r="V57" s="216">
        <v>0</v>
      </c>
      <c r="W57" s="216">
        <v>0</v>
      </c>
      <c r="X57" s="216">
        <v>9.61</v>
      </c>
      <c r="Y57" s="216">
        <v>0</v>
      </c>
      <c r="Z57" s="216">
        <v>9.61</v>
      </c>
      <c r="AA57" s="216">
        <v>9.06</v>
      </c>
      <c r="AB57" s="216">
        <v>0</v>
      </c>
      <c r="AC57" s="216">
        <v>9.49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17.399999999999999</v>
      </c>
      <c r="AL57" s="216">
        <v>6.53</v>
      </c>
      <c r="AM57" s="216">
        <v>0</v>
      </c>
      <c r="AN57" s="216">
        <v>0</v>
      </c>
      <c r="AO57" s="216">
        <v>0</v>
      </c>
      <c r="AP57" s="216">
        <v>0</v>
      </c>
      <c r="AQ57" s="216">
        <v>18.7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4.88</v>
      </c>
      <c r="L58" s="216">
        <v>305.89</v>
      </c>
      <c r="M58" s="216">
        <v>27.12</v>
      </c>
      <c r="N58" s="216">
        <v>34.82</v>
      </c>
      <c r="O58" s="216">
        <v>0</v>
      </c>
      <c r="P58" s="216">
        <v>41.06</v>
      </c>
      <c r="Q58" s="216">
        <v>2.88</v>
      </c>
      <c r="R58" s="216">
        <v>0</v>
      </c>
      <c r="S58" s="216">
        <v>3.77</v>
      </c>
      <c r="T58" s="216">
        <v>0</v>
      </c>
      <c r="U58" s="216">
        <v>102.86</v>
      </c>
      <c r="V58" s="216">
        <v>6.11</v>
      </c>
      <c r="W58" s="216">
        <v>0</v>
      </c>
      <c r="X58" s="216">
        <v>43.48</v>
      </c>
      <c r="Y58" s="216">
        <v>0</v>
      </c>
      <c r="Z58" s="216">
        <v>37.32</v>
      </c>
      <c r="AA58" s="216">
        <v>9.61</v>
      </c>
      <c r="AB58" s="216">
        <v>0</v>
      </c>
      <c r="AC58" s="216">
        <v>9.49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17.399999999999999</v>
      </c>
      <c r="AL58" s="216">
        <v>6.53</v>
      </c>
      <c r="AM58" s="216">
        <v>0</v>
      </c>
      <c r="AN58" s="216">
        <v>0</v>
      </c>
      <c r="AO58" s="216">
        <v>0</v>
      </c>
      <c r="AP58" s="216">
        <v>0</v>
      </c>
      <c r="AQ58" s="216">
        <v>18.7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4.88</v>
      </c>
      <c r="L59" s="216">
        <v>305.89</v>
      </c>
      <c r="M59" s="216">
        <v>27.12</v>
      </c>
      <c r="N59" s="216">
        <v>34.82</v>
      </c>
      <c r="O59" s="216">
        <v>0</v>
      </c>
      <c r="P59" s="216">
        <v>41.06</v>
      </c>
      <c r="Q59" s="216">
        <v>2.88</v>
      </c>
      <c r="R59" s="216">
        <v>0</v>
      </c>
      <c r="S59" s="216">
        <v>3.77</v>
      </c>
      <c r="T59" s="216">
        <v>0</v>
      </c>
      <c r="U59" s="216">
        <v>102.86</v>
      </c>
      <c r="V59" s="216">
        <v>6.11</v>
      </c>
      <c r="W59" s="216">
        <v>0</v>
      </c>
      <c r="X59" s="216">
        <v>43.48</v>
      </c>
      <c r="Y59" s="216">
        <v>0</v>
      </c>
      <c r="Z59" s="216">
        <v>37.31</v>
      </c>
      <c r="AA59" s="216">
        <v>9.61</v>
      </c>
      <c r="AB59" s="216">
        <v>0</v>
      </c>
      <c r="AC59" s="216">
        <v>9.49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26.1</v>
      </c>
      <c r="AL59" s="216">
        <v>6.53</v>
      </c>
      <c r="AM59" s="216">
        <v>0</v>
      </c>
      <c r="AN59" s="216">
        <v>0</v>
      </c>
      <c r="AO59" s="216">
        <v>0</v>
      </c>
      <c r="AP59" s="216">
        <v>0</v>
      </c>
      <c r="AQ59" s="216">
        <v>18.7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4.88</v>
      </c>
      <c r="L60" s="216">
        <v>305.89</v>
      </c>
      <c r="M60" s="216">
        <v>27.12</v>
      </c>
      <c r="N60" s="216">
        <v>34.82</v>
      </c>
      <c r="O60" s="216">
        <v>0</v>
      </c>
      <c r="P60" s="216">
        <v>41.06</v>
      </c>
      <c r="Q60" s="216">
        <v>2.88</v>
      </c>
      <c r="R60" s="216">
        <v>0</v>
      </c>
      <c r="S60" s="216">
        <v>3.77</v>
      </c>
      <c r="T60" s="216">
        <v>0</v>
      </c>
      <c r="U60" s="216">
        <v>102.86</v>
      </c>
      <c r="V60" s="216">
        <v>6.11</v>
      </c>
      <c r="W60" s="216">
        <v>0</v>
      </c>
      <c r="X60" s="216">
        <v>43.48</v>
      </c>
      <c r="Y60" s="216">
        <v>0</v>
      </c>
      <c r="Z60" s="216">
        <v>37.31</v>
      </c>
      <c r="AA60" s="216">
        <v>9.61</v>
      </c>
      <c r="AB60" s="216">
        <v>0</v>
      </c>
      <c r="AC60" s="216">
        <v>9.49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43.5</v>
      </c>
      <c r="AL60" s="216">
        <v>6.53</v>
      </c>
      <c r="AM60" s="216">
        <v>0</v>
      </c>
      <c r="AN60" s="216">
        <v>0</v>
      </c>
      <c r="AO60" s="216">
        <v>0</v>
      </c>
      <c r="AP60" s="216">
        <v>0</v>
      </c>
      <c r="AQ60" s="216">
        <v>18.7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4.88</v>
      </c>
      <c r="L61" s="216">
        <v>305.89</v>
      </c>
      <c r="M61" s="216">
        <v>27.12</v>
      </c>
      <c r="N61" s="216">
        <v>34.82</v>
      </c>
      <c r="O61" s="216">
        <v>0</v>
      </c>
      <c r="P61" s="216">
        <v>41.06</v>
      </c>
      <c r="Q61" s="216">
        <v>2.88</v>
      </c>
      <c r="R61" s="216">
        <v>0</v>
      </c>
      <c r="S61" s="216">
        <v>3.77</v>
      </c>
      <c r="T61" s="216">
        <v>0</v>
      </c>
      <c r="U61" s="216">
        <v>102.86</v>
      </c>
      <c r="V61" s="216">
        <v>0</v>
      </c>
      <c r="W61" s="216">
        <v>0</v>
      </c>
      <c r="X61" s="216">
        <v>9.61</v>
      </c>
      <c r="Y61" s="216">
        <v>0</v>
      </c>
      <c r="Z61" s="216">
        <v>9.61</v>
      </c>
      <c r="AA61" s="216">
        <v>9.61</v>
      </c>
      <c r="AB61" s="216">
        <v>0</v>
      </c>
      <c r="AC61" s="216">
        <v>5.84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58.73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18.7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4.88</v>
      </c>
      <c r="L62" s="216">
        <v>305.89</v>
      </c>
      <c r="M62" s="216">
        <v>27.12</v>
      </c>
      <c r="N62" s="216">
        <v>34.82</v>
      </c>
      <c r="O62" s="216">
        <v>0</v>
      </c>
      <c r="P62" s="216">
        <v>41.06</v>
      </c>
      <c r="Q62" s="216">
        <v>2.88</v>
      </c>
      <c r="R62" s="216">
        <v>0</v>
      </c>
      <c r="S62" s="216">
        <v>3.77</v>
      </c>
      <c r="T62" s="216">
        <v>0</v>
      </c>
      <c r="U62" s="216">
        <v>102.86</v>
      </c>
      <c r="V62" s="216">
        <v>0</v>
      </c>
      <c r="W62" s="216">
        <v>0</v>
      </c>
      <c r="X62" s="216">
        <v>9.61</v>
      </c>
      <c r="Y62" s="216">
        <v>0</v>
      </c>
      <c r="Z62" s="216">
        <v>9.61</v>
      </c>
      <c r="AA62" s="216">
        <v>9.61</v>
      </c>
      <c r="AB62" s="216">
        <v>0</v>
      </c>
      <c r="AC62" s="216">
        <v>5.84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58.73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18.7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305.89</v>
      </c>
      <c r="M63" s="216">
        <v>27.12</v>
      </c>
      <c r="N63" s="216">
        <v>34.82</v>
      </c>
      <c r="O63" s="216">
        <v>0</v>
      </c>
      <c r="P63" s="216">
        <v>41.06</v>
      </c>
      <c r="Q63" s="216">
        <v>2.78</v>
      </c>
      <c r="R63" s="216">
        <v>0</v>
      </c>
      <c r="S63" s="216">
        <v>2.74</v>
      </c>
      <c r="T63" s="216">
        <v>0</v>
      </c>
      <c r="U63" s="216">
        <v>102.86</v>
      </c>
      <c r="V63" s="216">
        <v>0</v>
      </c>
      <c r="W63" s="216">
        <v>0</v>
      </c>
      <c r="X63" s="216">
        <v>9.61</v>
      </c>
      <c r="Y63" s="216">
        <v>0</v>
      </c>
      <c r="Z63" s="216">
        <v>9.61</v>
      </c>
      <c r="AA63" s="216">
        <v>9.61</v>
      </c>
      <c r="AB63" s="216">
        <v>0</v>
      </c>
      <c r="AC63" s="216">
        <v>9.49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58.73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18.7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305.89</v>
      </c>
      <c r="M64" s="216">
        <v>27.12</v>
      </c>
      <c r="N64" s="216">
        <v>34.82</v>
      </c>
      <c r="O64" s="216">
        <v>0</v>
      </c>
      <c r="P64" s="216">
        <v>41.06</v>
      </c>
      <c r="Q64" s="216">
        <v>0</v>
      </c>
      <c r="R64" s="216">
        <v>0</v>
      </c>
      <c r="S64" s="216">
        <v>1.08</v>
      </c>
      <c r="T64" s="216">
        <v>0</v>
      </c>
      <c r="U64" s="216">
        <v>102.86</v>
      </c>
      <c r="V64" s="216">
        <v>6.11</v>
      </c>
      <c r="W64" s="216">
        <v>13.52</v>
      </c>
      <c r="X64" s="216">
        <v>43.48</v>
      </c>
      <c r="Y64" s="216">
        <v>0</v>
      </c>
      <c r="Z64" s="216">
        <v>37.31</v>
      </c>
      <c r="AA64" s="216">
        <v>23.26</v>
      </c>
      <c r="AB64" s="216">
        <v>0</v>
      </c>
      <c r="AC64" s="216">
        <v>9.49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58.73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18.7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305.51</v>
      </c>
      <c r="M65" s="216">
        <v>27.12</v>
      </c>
      <c r="N65" s="216">
        <v>34.82</v>
      </c>
      <c r="O65" s="216">
        <v>0</v>
      </c>
      <c r="P65" s="216">
        <v>41.06</v>
      </c>
      <c r="Q65" s="216">
        <v>0</v>
      </c>
      <c r="R65" s="216">
        <v>0</v>
      </c>
      <c r="S65" s="216">
        <v>0</v>
      </c>
      <c r="T65" s="216">
        <v>0</v>
      </c>
      <c r="U65" s="216">
        <v>102.86</v>
      </c>
      <c r="V65" s="216">
        <v>6.11</v>
      </c>
      <c r="W65" s="216">
        <v>13.68</v>
      </c>
      <c r="X65" s="216">
        <v>43.48</v>
      </c>
      <c r="Y65" s="216">
        <v>0</v>
      </c>
      <c r="Z65" s="216">
        <v>37.31</v>
      </c>
      <c r="AA65" s="216">
        <v>23.26</v>
      </c>
      <c r="AB65" s="216">
        <v>0</v>
      </c>
      <c r="AC65" s="216">
        <v>9.49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58.73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18.7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305.51</v>
      </c>
      <c r="M66" s="216">
        <v>27.12</v>
      </c>
      <c r="N66" s="216">
        <v>34.82</v>
      </c>
      <c r="O66" s="216">
        <v>0</v>
      </c>
      <c r="P66" s="216">
        <v>41.06</v>
      </c>
      <c r="Q66" s="216">
        <v>0</v>
      </c>
      <c r="R66" s="216">
        <v>0</v>
      </c>
      <c r="S66" s="216">
        <v>0</v>
      </c>
      <c r="T66" s="216">
        <v>0</v>
      </c>
      <c r="U66" s="216">
        <v>102.86</v>
      </c>
      <c r="V66" s="216">
        <v>6.11</v>
      </c>
      <c r="W66" s="216">
        <v>13.68</v>
      </c>
      <c r="X66" s="216">
        <v>43.48</v>
      </c>
      <c r="Y66" s="216">
        <v>0</v>
      </c>
      <c r="Z66" s="216">
        <v>37.31</v>
      </c>
      <c r="AA66" s="216">
        <v>23.26</v>
      </c>
      <c r="AB66" s="216">
        <v>0</v>
      </c>
      <c r="AC66" s="216">
        <v>9.49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58.73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18.7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305.5</v>
      </c>
      <c r="M67" s="216">
        <v>27.12</v>
      </c>
      <c r="N67" s="216">
        <v>34.82</v>
      </c>
      <c r="O67" s="216">
        <v>0</v>
      </c>
      <c r="P67" s="216">
        <v>41.06</v>
      </c>
      <c r="Q67" s="216">
        <v>0</v>
      </c>
      <c r="R67" s="216">
        <v>0</v>
      </c>
      <c r="S67" s="216">
        <v>0</v>
      </c>
      <c r="T67" s="216">
        <v>0</v>
      </c>
      <c r="U67" s="216">
        <v>102.86</v>
      </c>
      <c r="V67" s="216">
        <v>6.11</v>
      </c>
      <c r="W67" s="216">
        <v>13.68</v>
      </c>
      <c r="X67" s="216">
        <v>43.48</v>
      </c>
      <c r="Y67" s="216">
        <v>0</v>
      </c>
      <c r="Z67" s="216">
        <v>37.31</v>
      </c>
      <c r="AA67" s="216">
        <v>23.26</v>
      </c>
      <c r="AB67" s="216">
        <v>0</v>
      </c>
      <c r="AC67" s="216">
        <v>9.49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58.73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18.7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432.32</v>
      </c>
      <c r="M68" s="216">
        <v>27.12</v>
      </c>
      <c r="N68" s="216">
        <v>34.82</v>
      </c>
      <c r="O68" s="216">
        <v>0</v>
      </c>
      <c r="P68" s="216">
        <v>41.06</v>
      </c>
      <c r="Q68" s="216">
        <v>0</v>
      </c>
      <c r="R68" s="216">
        <v>0</v>
      </c>
      <c r="S68" s="216">
        <v>0</v>
      </c>
      <c r="T68" s="216">
        <v>0</v>
      </c>
      <c r="U68" s="216">
        <v>102.86</v>
      </c>
      <c r="V68" s="216">
        <v>6.11</v>
      </c>
      <c r="W68" s="216">
        <v>13.68</v>
      </c>
      <c r="X68" s="216">
        <v>43.48</v>
      </c>
      <c r="Y68" s="216">
        <v>0</v>
      </c>
      <c r="Z68" s="216">
        <v>37.31</v>
      </c>
      <c r="AA68" s="216">
        <v>23.26</v>
      </c>
      <c r="AB68" s="216">
        <v>0</v>
      </c>
      <c r="AC68" s="216">
        <v>9.49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58.73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18.7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9.0299999999999994</v>
      </c>
      <c r="L69" s="216">
        <v>555.76</v>
      </c>
      <c r="M69" s="216">
        <v>27.12</v>
      </c>
      <c r="N69" s="216">
        <v>34.82</v>
      </c>
      <c r="O69" s="216">
        <v>0</v>
      </c>
      <c r="P69" s="216">
        <v>41.06</v>
      </c>
      <c r="Q69" s="216">
        <v>6.27</v>
      </c>
      <c r="R69" s="216">
        <v>11.45</v>
      </c>
      <c r="S69" s="216">
        <v>6.68</v>
      </c>
      <c r="T69" s="216">
        <v>0</v>
      </c>
      <c r="U69" s="216">
        <v>102.86</v>
      </c>
      <c r="V69" s="216">
        <v>6.11</v>
      </c>
      <c r="W69" s="216">
        <v>13.68</v>
      </c>
      <c r="X69" s="216">
        <v>43.48</v>
      </c>
      <c r="Y69" s="216">
        <v>0</v>
      </c>
      <c r="Z69" s="216">
        <v>37.31</v>
      </c>
      <c r="AA69" s="216">
        <v>23.26</v>
      </c>
      <c r="AB69" s="216">
        <v>0</v>
      </c>
      <c r="AC69" s="216">
        <v>9.49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58.21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18.7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9.0299999999999994</v>
      </c>
      <c r="L70" s="216">
        <v>555.76</v>
      </c>
      <c r="M70" s="216">
        <v>27.12</v>
      </c>
      <c r="N70" s="216">
        <v>34.82</v>
      </c>
      <c r="O70" s="216">
        <v>0</v>
      </c>
      <c r="P70" s="216">
        <v>41.06</v>
      </c>
      <c r="Q70" s="216">
        <v>6.27</v>
      </c>
      <c r="R70" s="216">
        <v>12.5</v>
      </c>
      <c r="S70" s="216">
        <v>7.71</v>
      </c>
      <c r="T70" s="216">
        <v>0</v>
      </c>
      <c r="U70" s="216">
        <v>102.86</v>
      </c>
      <c r="V70" s="216">
        <v>6.11</v>
      </c>
      <c r="W70" s="216">
        <v>13.68</v>
      </c>
      <c r="X70" s="216">
        <v>43.48</v>
      </c>
      <c r="Y70" s="216">
        <v>0</v>
      </c>
      <c r="Z70" s="216">
        <v>37.31</v>
      </c>
      <c r="AA70" s="216">
        <v>23.26</v>
      </c>
      <c r="AB70" s="216">
        <v>0</v>
      </c>
      <c r="AC70" s="216">
        <v>9.49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58.21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16.48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9.0299999999999994</v>
      </c>
      <c r="L71" s="216">
        <v>555.76</v>
      </c>
      <c r="M71" s="216">
        <v>27.12</v>
      </c>
      <c r="N71" s="216">
        <v>34.82</v>
      </c>
      <c r="O71" s="216">
        <v>0</v>
      </c>
      <c r="P71" s="216">
        <v>41.06</v>
      </c>
      <c r="Q71" s="216">
        <v>6.27</v>
      </c>
      <c r="R71" s="216">
        <v>12.5</v>
      </c>
      <c r="S71" s="216">
        <v>7.77</v>
      </c>
      <c r="T71" s="216">
        <v>0</v>
      </c>
      <c r="U71" s="216">
        <v>102.86</v>
      </c>
      <c r="V71" s="216">
        <v>6.11</v>
      </c>
      <c r="W71" s="216">
        <v>13.68</v>
      </c>
      <c r="X71" s="216">
        <v>43.48</v>
      </c>
      <c r="Y71" s="216">
        <v>0</v>
      </c>
      <c r="Z71" s="216">
        <v>37.31</v>
      </c>
      <c r="AA71" s="216">
        <v>23.26</v>
      </c>
      <c r="AB71" s="216">
        <v>0</v>
      </c>
      <c r="AC71" s="216">
        <v>9.49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58.21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14.67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9.0299999999999994</v>
      </c>
      <c r="L72" s="216">
        <v>555.76</v>
      </c>
      <c r="M72" s="216">
        <v>27.12</v>
      </c>
      <c r="N72" s="216">
        <v>34.82</v>
      </c>
      <c r="O72" s="216">
        <v>0</v>
      </c>
      <c r="P72" s="216">
        <v>41.06</v>
      </c>
      <c r="Q72" s="216">
        <v>6.27</v>
      </c>
      <c r="R72" s="216">
        <v>12.5</v>
      </c>
      <c r="S72" s="216">
        <v>7.77</v>
      </c>
      <c r="T72" s="216">
        <v>0</v>
      </c>
      <c r="U72" s="216">
        <v>102.86</v>
      </c>
      <c r="V72" s="216">
        <v>6.11</v>
      </c>
      <c r="W72" s="216">
        <v>13.68</v>
      </c>
      <c r="X72" s="216">
        <v>43.48</v>
      </c>
      <c r="Y72" s="216">
        <v>0</v>
      </c>
      <c r="Z72" s="216">
        <v>37.31</v>
      </c>
      <c r="AA72" s="216">
        <v>23.26</v>
      </c>
      <c r="AB72" s="216">
        <v>0</v>
      </c>
      <c r="AC72" s="216">
        <v>9.49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58.21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11.2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9.0299999999999994</v>
      </c>
      <c r="L73" s="216">
        <v>555.76</v>
      </c>
      <c r="M73" s="216">
        <v>27.12</v>
      </c>
      <c r="N73" s="216">
        <v>34.82</v>
      </c>
      <c r="O73" s="216">
        <v>0</v>
      </c>
      <c r="P73" s="216">
        <v>41.06</v>
      </c>
      <c r="Q73" s="216">
        <v>6.27</v>
      </c>
      <c r="R73" s="216">
        <v>12.5</v>
      </c>
      <c r="S73" s="216">
        <v>7.77</v>
      </c>
      <c r="T73" s="216">
        <v>0</v>
      </c>
      <c r="U73" s="216">
        <v>102.86</v>
      </c>
      <c r="V73" s="216">
        <v>6.11</v>
      </c>
      <c r="W73" s="216">
        <v>13.68</v>
      </c>
      <c r="X73" s="216">
        <v>43.48</v>
      </c>
      <c r="Y73" s="216">
        <v>0</v>
      </c>
      <c r="Z73" s="216">
        <v>37.31</v>
      </c>
      <c r="AA73" s="216">
        <v>23.26</v>
      </c>
      <c r="AB73" s="216">
        <v>0</v>
      </c>
      <c r="AC73" s="216">
        <v>5.33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56.44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4.7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9.0299999999999994</v>
      </c>
      <c r="L74" s="216">
        <v>555.76</v>
      </c>
      <c r="M74" s="216">
        <v>27.12</v>
      </c>
      <c r="N74" s="216">
        <v>34.82</v>
      </c>
      <c r="O74" s="216">
        <v>0</v>
      </c>
      <c r="P74" s="216">
        <v>41.06</v>
      </c>
      <c r="Q74" s="216">
        <v>6.27</v>
      </c>
      <c r="R74" s="216">
        <v>12.5</v>
      </c>
      <c r="S74" s="216">
        <v>7.77</v>
      </c>
      <c r="T74" s="216">
        <v>0</v>
      </c>
      <c r="U74" s="216">
        <v>102.86</v>
      </c>
      <c r="V74" s="216">
        <v>6.11</v>
      </c>
      <c r="W74" s="216">
        <v>13.68</v>
      </c>
      <c r="X74" s="216">
        <v>43.48</v>
      </c>
      <c r="Y74" s="216">
        <v>0</v>
      </c>
      <c r="Z74" s="216">
        <v>37.31</v>
      </c>
      <c r="AA74" s="216">
        <v>23.26</v>
      </c>
      <c r="AB74" s="216">
        <v>0</v>
      </c>
      <c r="AC74" s="216">
        <v>5.33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48.39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2.5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9.0299999999999994</v>
      </c>
      <c r="L75" s="216">
        <v>555.76</v>
      </c>
      <c r="M75" s="216">
        <v>27.12</v>
      </c>
      <c r="N75" s="216">
        <v>34.82</v>
      </c>
      <c r="O75" s="216">
        <v>0</v>
      </c>
      <c r="P75" s="216">
        <v>41.06</v>
      </c>
      <c r="Q75" s="216">
        <v>6.27</v>
      </c>
      <c r="R75" s="216">
        <v>12.5</v>
      </c>
      <c r="S75" s="216">
        <v>7.77</v>
      </c>
      <c r="T75" s="216">
        <v>0</v>
      </c>
      <c r="U75" s="216">
        <v>102.86</v>
      </c>
      <c r="V75" s="216">
        <v>6.11</v>
      </c>
      <c r="W75" s="216">
        <v>13.68</v>
      </c>
      <c r="X75" s="216">
        <v>40.200000000000003</v>
      </c>
      <c r="Y75" s="216">
        <v>0</v>
      </c>
      <c r="Z75" s="216">
        <v>37.31</v>
      </c>
      <c r="AA75" s="216">
        <v>23.26</v>
      </c>
      <c r="AB75" s="216">
        <v>0</v>
      </c>
      <c r="AC75" s="216">
        <v>5.33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50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9.0299999999999994</v>
      </c>
      <c r="L76" s="216">
        <v>555.76</v>
      </c>
      <c r="M76" s="216">
        <v>27.12</v>
      </c>
      <c r="N76" s="216">
        <v>34.82</v>
      </c>
      <c r="O76" s="216">
        <v>0</v>
      </c>
      <c r="P76" s="216">
        <v>41.06</v>
      </c>
      <c r="Q76" s="216">
        <v>6.27</v>
      </c>
      <c r="R76" s="216">
        <v>12.5</v>
      </c>
      <c r="S76" s="216">
        <v>7.77</v>
      </c>
      <c r="T76" s="216">
        <v>0</v>
      </c>
      <c r="U76" s="216">
        <v>102.86</v>
      </c>
      <c r="V76" s="216">
        <v>6.11</v>
      </c>
      <c r="W76" s="216">
        <v>13.68</v>
      </c>
      <c r="X76" s="216">
        <v>37.1</v>
      </c>
      <c r="Y76" s="216">
        <v>0</v>
      </c>
      <c r="Z76" s="216">
        <v>37.31</v>
      </c>
      <c r="AA76" s="216">
        <v>23.26</v>
      </c>
      <c r="AB76" s="216">
        <v>0</v>
      </c>
      <c r="AC76" s="216">
        <v>5.53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50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9.0299999999999994</v>
      </c>
      <c r="L77" s="216">
        <v>555.76</v>
      </c>
      <c r="M77" s="216">
        <v>27.12</v>
      </c>
      <c r="N77" s="216">
        <v>34.82</v>
      </c>
      <c r="O77" s="216">
        <v>0</v>
      </c>
      <c r="P77" s="216">
        <v>41.06</v>
      </c>
      <c r="Q77" s="216">
        <v>6.27</v>
      </c>
      <c r="R77" s="216">
        <v>12.5</v>
      </c>
      <c r="S77" s="216">
        <v>7.77</v>
      </c>
      <c r="T77" s="216">
        <v>0</v>
      </c>
      <c r="U77" s="216">
        <v>102.86</v>
      </c>
      <c r="V77" s="216">
        <v>6.11</v>
      </c>
      <c r="W77" s="216">
        <v>13.68</v>
      </c>
      <c r="X77" s="216">
        <v>37.1</v>
      </c>
      <c r="Y77" s="216">
        <v>0</v>
      </c>
      <c r="Z77" s="216">
        <v>37.31</v>
      </c>
      <c r="AA77" s="216">
        <v>23.26</v>
      </c>
      <c r="AB77" s="216">
        <v>0</v>
      </c>
      <c r="AC77" s="216">
        <v>5.53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50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9.0299999999999994</v>
      </c>
      <c r="L78" s="216">
        <v>555.76</v>
      </c>
      <c r="M78" s="216">
        <v>27.12</v>
      </c>
      <c r="N78" s="216">
        <v>34.82</v>
      </c>
      <c r="O78" s="216">
        <v>0</v>
      </c>
      <c r="P78" s="216">
        <v>41.06</v>
      </c>
      <c r="Q78" s="216">
        <v>6.27</v>
      </c>
      <c r="R78" s="216">
        <v>12.5</v>
      </c>
      <c r="S78" s="216">
        <v>7.77</v>
      </c>
      <c r="T78" s="216">
        <v>0</v>
      </c>
      <c r="U78" s="216">
        <v>102.86</v>
      </c>
      <c r="V78" s="216">
        <v>6.11</v>
      </c>
      <c r="W78" s="216">
        <v>13.68</v>
      </c>
      <c r="X78" s="216">
        <v>37.1</v>
      </c>
      <c r="Y78" s="216">
        <v>0</v>
      </c>
      <c r="Z78" s="216">
        <v>37.31</v>
      </c>
      <c r="AA78" s="216">
        <v>23.26</v>
      </c>
      <c r="AB78" s="216">
        <v>0</v>
      </c>
      <c r="AC78" s="216">
        <v>5.53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50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9.0299999999999994</v>
      </c>
      <c r="L79" s="216">
        <v>555.76</v>
      </c>
      <c r="M79" s="216">
        <v>27.12</v>
      </c>
      <c r="N79" s="216">
        <v>34.82</v>
      </c>
      <c r="O79" s="216">
        <v>0</v>
      </c>
      <c r="P79" s="216">
        <v>41.06</v>
      </c>
      <c r="Q79" s="216">
        <v>6.27</v>
      </c>
      <c r="R79" s="216">
        <v>12.5</v>
      </c>
      <c r="S79" s="216">
        <v>7.77</v>
      </c>
      <c r="T79" s="216">
        <v>0</v>
      </c>
      <c r="U79" s="216">
        <v>102.86</v>
      </c>
      <c r="V79" s="216">
        <v>6.11</v>
      </c>
      <c r="W79" s="216">
        <v>13.68</v>
      </c>
      <c r="X79" s="216">
        <v>39.47</v>
      </c>
      <c r="Y79" s="216">
        <v>0</v>
      </c>
      <c r="Z79" s="216">
        <v>37.31</v>
      </c>
      <c r="AA79" s="216">
        <v>23.26</v>
      </c>
      <c r="AB79" s="216">
        <v>0</v>
      </c>
      <c r="AC79" s="216">
        <v>5.53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50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9.0299999999999994</v>
      </c>
      <c r="L80" s="216">
        <v>555.76</v>
      </c>
      <c r="M80" s="216">
        <v>27.12</v>
      </c>
      <c r="N80" s="216">
        <v>34.82</v>
      </c>
      <c r="O80" s="216">
        <v>0</v>
      </c>
      <c r="P80" s="216">
        <v>41.06</v>
      </c>
      <c r="Q80" s="216">
        <v>6.27</v>
      </c>
      <c r="R80" s="216">
        <v>12.5</v>
      </c>
      <c r="S80" s="216">
        <v>7.77</v>
      </c>
      <c r="T80" s="216">
        <v>0</v>
      </c>
      <c r="U80" s="216">
        <v>102.86</v>
      </c>
      <c r="V80" s="216">
        <v>6.11</v>
      </c>
      <c r="W80" s="216">
        <v>13.68</v>
      </c>
      <c r="X80" s="216">
        <v>40.200000000000003</v>
      </c>
      <c r="Y80" s="216">
        <v>0</v>
      </c>
      <c r="Z80" s="216">
        <v>37.31</v>
      </c>
      <c r="AA80" s="216">
        <v>23.26</v>
      </c>
      <c r="AB80" s="216">
        <v>0</v>
      </c>
      <c r="AC80" s="216">
        <v>5.53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50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9.0299999999999994</v>
      </c>
      <c r="L81" s="216">
        <v>555.76</v>
      </c>
      <c r="M81" s="216">
        <v>27.12</v>
      </c>
      <c r="N81" s="216">
        <v>34.82</v>
      </c>
      <c r="O81" s="216">
        <v>0</v>
      </c>
      <c r="P81" s="216">
        <v>41.06</v>
      </c>
      <c r="Q81" s="216">
        <v>6.27</v>
      </c>
      <c r="R81" s="216">
        <v>12.5</v>
      </c>
      <c r="S81" s="216">
        <v>7.77</v>
      </c>
      <c r="T81" s="216">
        <v>0</v>
      </c>
      <c r="U81" s="216">
        <v>102.86</v>
      </c>
      <c r="V81" s="216">
        <v>6.11</v>
      </c>
      <c r="W81" s="216">
        <v>13.68</v>
      </c>
      <c r="X81" s="216">
        <v>40.200000000000003</v>
      </c>
      <c r="Y81" s="216">
        <v>0</v>
      </c>
      <c r="Z81" s="216">
        <v>37.31</v>
      </c>
      <c r="AA81" s="216">
        <v>23.26</v>
      </c>
      <c r="AB81" s="216">
        <v>0</v>
      </c>
      <c r="AC81" s="216">
        <v>5.53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9.0299999999999994</v>
      </c>
      <c r="L82" s="216">
        <v>555.76</v>
      </c>
      <c r="M82" s="216">
        <v>27.12</v>
      </c>
      <c r="N82" s="216">
        <v>34.82</v>
      </c>
      <c r="O82" s="216">
        <v>0</v>
      </c>
      <c r="P82" s="216">
        <v>41.06</v>
      </c>
      <c r="Q82" s="216">
        <v>6.27</v>
      </c>
      <c r="R82" s="216">
        <v>12.5</v>
      </c>
      <c r="S82" s="216">
        <v>7.77</v>
      </c>
      <c r="T82" s="216">
        <v>0</v>
      </c>
      <c r="U82" s="216">
        <v>102.86</v>
      </c>
      <c r="V82" s="216">
        <v>6.11</v>
      </c>
      <c r="W82" s="216">
        <v>13.68</v>
      </c>
      <c r="X82" s="216">
        <v>40.200000000000003</v>
      </c>
      <c r="Y82" s="216">
        <v>0</v>
      </c>
      <c r="Z82" s="216">
        <v>37.31</v>
      </c>
      <c r="AA82" s="216">
        <v>23.26</v>
      </c>
      <c r="AB82" s="216">
        <v>0</v>
      </c>
      <c r="AC82" s="216">
        <v>5.53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9.0299999999999994</v>
      </c>
      <c r="L83" s="216">
        <v>555.76</v>
      </c>
      <c r="M83" s="216">
        <v>27.12</v>
      </c>
      <c r="N83" s="216">
        <v>34.82</v>
      </c>
      <c r="O83" s="216">
        <v>0</v>
      </c>
      <c r="P83" s="216">
        <v>41.06</v>
      </c>
      <c r="Q83" s="216">
        <v>6.27</v>
      </c>
      <c r="R83" s="216">
        <v>12.5</v>
      </c>
      <c r="S83" s="216">
        <v>7.77</v>
      </c>
      <c r="T83" s="216">
        <v>0</v>
      </c>
      <c r="U83" s="216">
        <v>102.86</v>
      </c>
      <c r="V83" s="216">
        <v>6.11</v>
      </c>
      <c r="W83" s="216">
        <v>13.68</v>
      </c>
      <c r="X83" s="216">
        <v>42.66</v>
      </c>
      <c r="Y83" s="216">
        <v>0</v>
      </c>
      <c r="Z83" s="216">
        <v>37.31</v>
      </c>
      <c r="AA83" s="216">
        <v>23.26</v>
      </c>
      <c r="AB83" s="216">
        <v>0</v>
      </c>
      <c r="AC83" s="216">
        <v>9.49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9.0299999999999994</v>
      </c>
      <c r="L84" s="216">
        <v>555.76</v>
      </c>
      <c r="M84" s="216">
        <v>27.12</v>
      </c>
      <c r="N84" s="216">
        <v>34.82</v>
      </c>
      <c r="O84" s="216">
        <v>0</v>
      </c>
      <c r="P84" s="216">
        <v>41.06</v>
      </c>
      <c r="Q84" s="216">
        <v>6.27</v>
      </c>
      <c r="R84" s="216">
        <v>12.5</v>
      </c>
      <c r="S84" s="216">
        <v>7.77</v>
      </c>
      <c r="T84" s="216">
        <v>0</v>
      </c>
      <c r="U84" s="216">
        <v>102.86</v>
      </c>
      <c r="V84" s="216">
        <v>6.11</v>
      </c>
      <c r="W84" s="216">
        <v>13.68</v>
      </c>
      <c r="X84" s="216">
        <v>43.48</v>
      </c>
      <c r="Y84" s="216">
        <v>0</v>
      </c>
      <c r="Z84" s="216">
        <v>37.31</v>
      </c>
      <c r="AA84" s="216">
        <v>23.26</v>
      </c>
      <c r="AB84" s="216">
        <v>0</v>
      </c>
      <c r="AC84" s="216">
        <v>9.49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9.0299999999999994</v>
      </c>
      <c r="L85" s="216">
        <v>555.76</v>
      </c>
      <c r="M85" s="216">
        <v>27.12</v>
      </c>
      <c r="N85" s="216">
        <v>34.82</v>
      </c>
      <c r="O85" s="216">
        <v>0</v>
      </c>
      <c r="P85" s="216">
        <v>41.06</v>
      </c>
      <c r="Q85" s="216">
        <v>6.06</v>
      </c>
      <c r="R85" s="216">
        <v>12.5</v>
      </c>
      <c r="S85" s="216">
        <v>7.77</v>
      </c>
      <c r="T85" s="216">
        <v>0</v>
      </c>
      <c r="U85" s="216">
        <v>102.86</v>
      </c>
      <c r="V85" s="216">
        <v>6.11</v>
      </c>
      <c r="W85" s="216">
        <v>13.68</v>
      </c>
      <c r="X85" s="216">
        <v>43.48</v>
      </c>
      <c r="Y85" s="216">
        <v>0</v>
      </c>
      <c r="Z85" s="216">
        <v>37.31</v>
      </c>
      <c r="AA85" s="216">
        <v>23.26</v>
      </c>
      <c r="AB85" s="216">
        <v>0</v>
      </c>
      <c r="AC85" s="216">
        <v>9.49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69.599999999999994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9.0299999999999994</v>
      </c>
      <c r="L86" s="216">
        <v>555.76</v>
      </c>
      <c r="M86" s="216">
        <v>27.12</v>
      </c>
      <c r="N86" s="216">
        <v>34.82</v>
      </c>
      <c r="O86" s="216">
        <v>0</v>
      </c>
      <c r="P86" s="216">
        <v>41.06</v>
      </c>
      <c r="Q86" s="216">
        <v>6.06</v>
      </c>
      <c r="R86" s="216">
        <v>12.5</v>
      </c>
      <c r="S86" s="216">
        <v>7.77</v>
      </c>
      <c r="T86" s="216">
        <v>0</v>
      </c>
      <c r="U86" s="216">
        <v>102.86</v>
      </c>
      <c r="V86" s="216">
        <v>6.11</v>
      </c>
      <c r="W86" s="216">
        <v>13.68</v>
      </c>
      <c r="X86" s="216">
        <v>43.48</v>
      </c>
      <c r="Y86" s="216">
        <v>0</v>
      </c>
      <c r="Z86" s="216">
        <v>37.31</v>
      </c>
      <c r="AA86" s="216">
        <v>23.26</v>
      </c>
      <c r="AB86" s="216">
        <v>0</v>
      </c>
      <c r="AC86" s="216">
        <v>9.49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69.599999999999994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9.0299999999999994</v>
      </c>
      <c r="L87" s="216">
        <v>555.76</v>
      </c>
      <c r="M87" s="216">
        <v>27.12</v>
      </c>
      <c r="N87" s="216">
        <v>34.82</v>
      </c>
      <c r="O87" s="216">
        <v>0</v>
      </c>
      <c r="P87" s="216">
        <v>41.06</v>
      </c>
      <c r="Q87" s="216">
        <v>6.06</v>
      </c>
      <c r="R87" s="216">
        <v>12.5</v>
      </c>
      <c r="S87" s="216">
        <v>7.77</v>
      </c>
      <c r="T87" s="216">
        <v>0</v>
      </c>
      <c r="U87" s="216">
        <v>102.86</v>
      </c>
      <c r="V87" s="216">
        <v>6.11</v>
      </c>
      <c r="W87" s="216">
        <v>13.68</v>
      </c>
      <c r="X87" s="216">
        <v>43.48</v>
      </c>
      <c r="Y87" s="216">
        <v>0</v>
      </c>
      <c r="Z87" s="216">
        <v>37.31</v>
      </c>
      <c r="AA87" s="216">
        <v>23.26</v>
      </c>
      <c r="AB87" s="216">
        <v>0</v>
      </c>
      <c r="AC87" s="216">
        <v>9.49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69.599999999999994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9.0299999999999994</v>
      </c>
      <c r="L88" s="216">
        <v>555.76</v>
      </c>
      <c r="M88" s="216">
        <v>27.12</v>
      </c>
      <c r="N88" s="216">
        <v>34.82</v>
      </c>
      <c r="O88" s="216">
        <v>0</v>
      </c>
      <c r="P88" s="216">
        <v>41.06</v>
      </c>
      <c r="Q88" s="216">
        <v>6.06</v>
      </c>
      <c r="R88" s="216">
        <v>12.5</v>
      </c>
      <c r="S88" s="216">
        <v>7.77</v>
      </c>
      <c r="T88" s="216">
        <v>0</v>
      </c>
      <c r="U88" s="216">
        <v>102.86</v>
      </c>
      <c r="V88" s="216">
        <v>6.11</v>
      </c>
      <c r="W88" s="216">
        <v>13.68</v>
      </c>
      <c r="X88" s="216">
        <v>43.48</v>
      </c>
      <c r="Y88" s="216">
        <v>0</v>
      </c>
      <c r="Z88" s="216">
        <v>37.31</v>
      </c>
      <c r="AA88" s="216">
        <v>23.26</v>
      </c>
      <c r="AB88" s="216">
        <v>0</v>
      </c>
      <c r="AC88" s="216">
        <v>9.49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69.599999999999994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9.0299999999999994</v>
      </c>
      <c r="L89" s="216">
        <v>555.76</v>
      </c>
      <c r="M89" s="216">
        <v>27.12</v>
      </c>
      <c r="N89" s="216">
        <v>34.82</v>
      </c>
      <c r="O89" s="216">
        <v>0</v>
      </c>
      <c r="P89" s="216">
        <v>41.06</v>
      </c>
      <c r="Q89" s="216">
        <v>6.06</v>
      </c>
      <c r="R89" s="216">
        <v>12.5</v>
      </c>
      <c r="S89" s="216">
        <v>7.77</v>
      </c>
      <c r="T89" s="216">
        <v>0</v>
      </c>
      <c r="U89" s="216">
        <v>102.86</v>
      </c>
      <c r="V89" s="216">
        <v>6.11</v>
      </c>
      <c r="W89" s="216">
        <v>13.68</v>
      </c>
      <c r="X89" s="216">
        <v>43.48</v>
      </c>
      <c r="Y89" s="216">
        <v>0</v>
      </c>
      <c r="Z89" s="216">
        <v>37.31</v>
      </c>
      <c r="AA89" s="216">
        <v>23.26</v>
      </c>
      <c r="AB89" s="216">
        <v>0</v>
      </c>
      <c r="AC89" s="216">
        <v>5.69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69.599999999999994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9.0299999999999994</v>
      </c>
      <c r="L90" s="216">
        <v>555.76</v>
      </c>
      <c r="M90" s="216">
        <v>27.12</v>
      </c>
      <c r="N90" s="216">
        <v>34.82</v>
      </c>
      <c r="O90" s="216">
        <v>0</v>
      </c>
      <c r="P90" s="216">
        <v>41.06</v>
      </c>
      <c r="Q90" s="216">
        <v>6.06</v>
      </c>
      <c r="R90" s="216">
        <v>12.5</v>
      </c>
      <c r="S90" s="216">
        <v>7.77</v>
      </c>
      <c r="T90" s="216">
        <v>0</v>
      </c>
      <c r="U90" s="216">
        <v>102.86</v>
      </c>
      <c r="V90" s="216">
        <v>6.11</v>
      </c>
      <c r="W90" s="216">
        <v>13.68</v>
      </c>
      <c r="X90" s="216">
        <v>43.48</v>
      </c>
      <c r="Y90" s="216">
        <v>0</v>
      </c>
      <c r="Z90" s="216">
        <v>37.31</v>
      </c>
      <c r="AA90" s="216">
        <v>23.26</v>
      </c>
      <c r="AB90" s="216">
        <v>0</v>
      </c>
      <c r="AC90" s="216">
        <v>5.69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69.599999999999994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9.0299999999999994</v>
      </c>
      <c r="L91" s="216">
        <v>555.76</v>
      </c>
      <c r="M91" s="216">
        <v>27.12</v>
      </c>
      <c r="N91" s="216">
        <v>34.82</v>
      </c>
      <c r="O91" s="216">
        <v>0</v>
      </c>
      <c r="P91" s="216">
        <v>41.06</v>
      </c>
      <c r="Q91" s="216">
        <v>6.06</v>
      </c>
      <c r="R91" s="216">
        <v>12.5</v>
      </c>
      <c r="S91" s="216">
        <v>7.77</v>
      </c>
      <c r="T91" s="216">
        <v>0</v>
      </c>
      <c r="U91" s="216">
        <v>102.86</v>
      </c>
      <c r="V91" s="216">
        <v>6.11</v>
      </c>
      <c r="W91" s="216">
        <v>13.68</v>
      </c>
      <c r="X91" s="216">
        <v>43.48</v>
      </c>
      <c r="Y91" s="216">
        <v>0</v>
      </c>
      <c r="Z91" s="216">
        <v>37.31</v>
      </c>
      <c r="AA91" s="216">
        <v>23.26</v>
      </c>
      <c r="AB91" s="216">
        <v>0</v>
      </c>
      <c r="AC91" s="216">
        <v>5.69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69.599999999999994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9.0299999999999994</v>
      </c>
      <c r="L92" s="216">
        <v>555.76</v>
      </c>
      <c r="M92" s="216">
        <v>27.12</v>
      </c>
      <c r="N92" s="216">
        <v>34.82</v>
      </c>
      <c r="O92" s="216">
        <v>0</v>
      </c>
      <c r="P92" s="216">
        <v>41.06</v>
      </c>
      <c r="Q92" s="216">
        <v>6.06</v>
      </c>
      <c r="R92" s="216">
        <v>12.5</v>
      </c>
      <c r="S92" s="216">
        <v>7.77</v>
      </c>
      <c r="T92" s="216">
        <v>0</v>
      </c>
      <c r="U92" s="216">
        <v>102.86</v>
      </c>
      <c r="V92" s="216">
        <v>6.11</v>
      </c>
      <c r="W92" s="216">
        <v>13.68</v>
      </c>
      <c r="X92" s="216">
        <v>43.48</v>
      </c>
      <c r="Y92" s="216">
        <v>0</v>
      </c>
      <c r="Z92" s="216">
        <v>37.31</v>
      </c>
      <c r="AA92" s="216">
        <v>23.26</v>
      </c>
      <c r="AB92" s="216">
        <v>0</v>
      </c>
      <c r="AC92" s="216">
        <v>5.69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69.599999999999994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9.0299999999999994</v>
      </c>
      <c r="L93" s="216">
        <v>555.76</v>
      </c>
      <c r="M93" s="216">
        <v>27.12</v>
      </c>
      <c r="N93" s="216">
        <v>34.82</v>
      </c>
      <c r="O93" s="216">
        <v>0</v>
      </c>
      <c r="P93" s="216">
        <v>41.06</v>
      </c>
      <c r="Q93" s="216">
        <v>6.06</v>
      </c>
      <c r="R93" s="216">
        <v>12.5</v>
      </c>
      <c r="S93" s="216">
        <v>7.77</v>
      </c>
      <c r="T93" s="216">
        <v>0</v>
      </c>
      <c r="U93" s="216">
        <v>102.86</v>
      </c>
      <c r="V93" s="216">
        <v>6.11</v>
      </c>
      <c r="W93" s="216">
        <v>13.68</v>
      </c>
      <c r="X93" s="216">
        <v>43.48</v>
      </c>
      <c r="Y93" s="216">
        <v>0</v>
      </c>
      <c r="Z93" s="216">
        <v>37.31</v>
      </c>
      <c r="AA93" s="216">
        <v>23.26</v>
      </c>
      <c r="AB93" s="216">
        <v>0</v>
      </c>
      <c r="AC93" s="216">
        <v>5.69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69.599999999999994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9.0299999999999994</v>
      </c>
      <c r="L94" s="216">
        <v>555.76</v>
      </c>
      <c r="M94" s="216">
        <v>27.12</v>
      </c>
      <c r="N94" s="216">
        <v>34.82</v>
      </c>
      <c r="O94" s="216">
        <v>0</v>
      </c>
      <c r="P94" s="216">
        <v>41.06</v>
      </c>
      <c r="Q94" s="216">
        <v>6.06</v>
      </c>
      <c r="R94" s="216">
        <v>12.5</v>
      </c>
      <c r="S94" s="216">
        <v>7.77</v>
      </c>
      <c r="T94" s="216">
        <v>0</v>
      </c>
      <c r="U94" s="216">
        <v>102.86</v>
      </c>
      <c r="V94" s="216">
        <v>6.11</v>
      </c>
      <c r="W94" s="216">
        <v>13.68</v>
      </c>
      <c r="X94" s="216">
        <v>43.48</v>
      </c>
      <c r="Y94" s="216">
        <v>0</v>
      </c>
      <c r="Z94" s="216">
        <v>37.31</v>
      </c>
      <c r="AA94" s="216">
        <v>23.26</v>
      </c>
      <c r="AB94" s="216">
        <v>0</v>
      </c>
      <c r="AC94" s="216">
        <v>5.69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69.599999999999994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9.0299999999999994</v>
      </c>
      <c r="L95" s="216">
        <v>555.76</v>
      </c>
      <c r="M95" s="216">
        <v>27.12</v>
      </c>
      <c r="N95" s="216">
        <v>34.82</v>
      </c>
      <c r="O95" s="216">
        <v>0</v>
      </c>
      <c r="P95" s="216">
        <v>41.06</v>
      </c>
      <c r="Q95" s="216">
        <v>6.06</v>
      </c>
      <c r="R95" s="216">
        <v>12.5</v>
      </c>
      <c r="S95" s="216">
        <v>7.77</v>
      </c>
      <c r="T95" s="216">
        <v>0</v>
      </c>
      <c r="U95" s="216">
        <v>102.86</v>
      </c>
      <c r="V95" s="216">
        <v>6.11</v>
      </c>
      <c r="W95" s="216">
        <v>13.68</v>
      </c>
      <c r="X95" s="216">
        <v>43.48</v>
      </c>
      <c r="Y95" s="216">
        <v>0</v>
      </c>
      <c r="Z95" s="216">
        <v>37.31</v>
      </c>
      <c r="AA95" s="216">
        <v>23.26</v>
      </c>
      <c r="AB95" s="216">
        <v>0</v>
      </c>
      <c r="AC95" s="216">
        <v>5.69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59.06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9.0299999999999994</v>
      </c>
      <c r="L96" s="216">
        <v>555.76</v>
      </c>
      <c r="M96" s="216">
        <v>27.12</v>
      </c>
      <c r="N96" s="216">
        <v>34.82</v>
      </c>
      <c r="O96" s="216">
        <v>0</v>
      </c>
      <c r="P96" s="216">
        <v>41.06</v>
      </c>
      <c r="Q96" s="216">
        <v>6.06</v>
      </c>
      <c r="R96" s="216">
        <v>12.5</v>
      </c>
      <c r="S96" s="216">
        <v>7.77</v>
      </c>
      <c r="T96" s="216">
        <v>0</v>
      </c>
      <c r="U96" s="216">
        <v>102.86</v>
      </c>
      <c r="V96" s="216">
        <v>6.11</v>
      </c>
      <c r="W96" s="216">
        <v>13.68</v>
      </c>
      <c r="X96" s="216">
        <v>43.48</v>
      </c>
      <c r="Y96" s="216">
        <v>0</v>
      </c>
      <c r="Z96" s="216">
        <v>37.31</v>
      </c>
      <c r="AA96" s="216">
        <v>23.26</v>
      </c>
      <c r="AB96" s="216">
        <v>0</v>
      </c>
      <c r="AC96" s="216">
        <v>5.69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59.06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9.0299999999999994</v>
      </c>
      <c r="L97" s="216">
        <v>555.76</v>
      </c>
      <c r="M97" s="216">
        <v>27.12</v>
      </c>
      <c r="N97" s="216">
        <v>34.82</v>
      </c>
      <c r="O97" s="216">
        <v>0</v>
      </c>
      <c r="P97" s="216">
        <v>41.06</v>
      </c>
      <c r="Q97" s="216">
        <v>6.06</v>
      </c>
      <c r="R97" s="216">
        <v>12.5</v>
      </c>
      <c r="S97" s="216">
        <v>7.77</v>
      </c>
      <c r="T97" s="216">
        <v>0</v>
      </c>
      <c r="U97" s="216">
        <v>102.86</v>
      </c>
      <c r="V97" s="216">
        <v>6.11</v>
      </c>
      <c r="W97" s="216">
        <v>13.68</v>
      </c>
      <c r="X97" s="216">
        <v>43.48</v>
      </c>
      <c r="Y97" s="216">
        <v>0</v>
      </c>
      <c r="Z97" s="216">
        <v>37.31</v>
      </c>
      <c r="AA97" s="216">
        <v>23.26</v>
      </c>
      <c r="AB97" s="216">
        <v>0</v>
      </c>
      <c r="AC97" s="216">
        <v>5.69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59.06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9.0299999999999994</v>
      </c>
      <c r="L98" s="216">
        <v>555.76</v>
      </c>
      <c r="M98" s="216">
        <v>27.12</v>
      </c>
      <c r="N98" s="216">
        <v>34.82</v>
      </c>
      <c r="O98" s="216">
        <v>0</v>
      </c>
      <c r="P98" s="216">
        <v>41.06</v>
      </c>
      <c r="Q98" s="216">
        <v>6.06</v>
      </c>
      <c r="R98" s="216">
        <v>12.5</v>
      </c>
      <c r="S98" s="216">
        <v>7.77</v>
      </c>
      <c r="T98" s="216">
        <v>0</v>
      </c>
      <c r="U98" s="216">
        <v>102.86</v>
      </c>
      <c r="V98" s="216">
        <v>6.11</v>
      </c>
      <c r="W98" s="216">
        <v>13.68</v>
      </c>
      <c r="X98" s="216">
        <v>43.48</v>
      </c>
      <c r="Y98" s="216">
        <v>0</v>
      </c>
      <c r="Z98" s="216">
        <v>37.31</v>
      </c>
      <c r="AA98" s="216">
        <v>23.26</v>
      </c>
      <c r="AB98" s="216">
        <v>0</v>
      </c>
      <c r="AC98" s="216">
        <v>5.69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59.06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0.14175249999999981</v>
      </c>
      <c r="L99">
        <f t="shared" si="0"/>
        <v>11.138767500000005</v>
      </c>
      <c r="M99">
        <f t="shared" si="0"/>
        <v>0.65087999999999835</v>
      </c>
      <c r="N99">
        <f t="shared" si="0"/>
        <v>0.8356800000000012</v>
      </c>
      <c r="O99">
        <f t="shared" si="0"/>
        <v>0</v>
      </c>
      <c r="P99">
        <f t="shared" si="0"/>
        <v>0.98543999999999887</v>
      </c>
      <c r="Q99">
        <f t="shared" si="0"/>
        <v>0.10963249999999992</v>
      </c>
      <c r="R99">
        <f t="shared" si="0"/>
        <v>0.22486500000000001</v>
      </c>
      <c r="S99">
        <f t="shared" si="0"/>
        <v>0.13082499999999989</v>
      </c>
      <c r="T99">
        <f t="shared" si="0"/>
        <v>0</v>
      </c>
      <c r="U99">
        <f t="shared" si="0"/>
        <v>2.4686399999999993</v>
      </c>
      <c r="V99">
        <f t="shared" si="0"/>
        <v>0.1222000000000002</v>
      </c>
      <c r="W99">
        <f t="shared" si="0"/>
        <v>0.26765499999999953</v>
      </c>
      <c r="X99">
        <f t="shared" si="0"/>
        <v>0.94957250000000004</v>
      </c>
      <c r="Y99">
        <f t="shared" si="0"/>
        <v>0</v>
      </c>
      <c r="Z99">
        <f t="shared" si="0"/>
        <v>0.78542749999999872</v>
      </c>
      <c r="AA99">
        <f t="shared" si="0"/>
        <v>0.48749249999999972</v>
      </c>
      <c r="AB99">
        <f t="shared" si="0"/>
        <v>0</v>
      </c>
      <c r="AC99">
        <f t="shared" si="0"/>
        <v>0.2044150000000001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0.90578749999999975</v>
      </c>
      <c r="AL99">
        <f t="shared" si="0"/>
        <v>0.18815749999999984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0.1972175000000001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2.29</v>
      </c>
      <c r="Q3" s="216">
        <v>0.17</v>
      </c>
      <c r="R3" s="216">
        <v>0.56000000000000005</v>
      </c>
      <c r="S3" s="216">
        <v>0.28000000000000003</v>
      </c>
      <c r="T3" s="216">
        <v>0.69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4.38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1.26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2.29</v>
      </c>
      <c r="Q4" s="216">
        <v>0.17</v>
      </c>
      <c r="R4" s="216">
        <v>0.56000000000000005</v>
      </c>
      <c r="S4" s="216">
        <v>0.28000000000000003</v>
      </c>
      <c r="T4" s="216">
        <v>0.69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1.83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2.92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2.29</v>
      </c>
      <c r="Q5" s="216">
        <v>0.17</v>
      </c>
      <c r="R5" s="216">
        <v>0.56000000000000005</v>
      </c>
      <c r="S5" s="216">
        <v>0.28000000000000003</v>
      </c>
      <c r="T5" s="216">
        <v>0.69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1.25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5.84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2.29</v>
      </c>
      <c r="Q6" s="216">
        <v>0.17</v>
      </c>
      <c r="R6" s="216">
        <v>0.56000000000000005</v>
      </c>
      <c r="S6" s="216">
        <v>0.28000000000000003</v>
      </c>
      <c r="T6" s="216">
        <v>0.69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1.25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5.84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2.29</v>
      </c>
      <c r="Q7" s="216">
        <v>0.17</v>
      </c>
      <c r="R7" s="216">
        <v>0.56000000000000005</v>
      </c>
      <c r="S7" s="216">
        <v>0.28000000000000003</v>
      </c>
      <c r="T7" s="216">
        <v>0.69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1.18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10.220000000000001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2.29</v>
      </c>
      <c r="Q8" s="216">
        <v>0.17</v>
      </c>
      <c r="R8" s="216">
        <v>0.56000000000000005</v>
      </c>
      <c r="S8" s="216">
        <v>0.28000000000000003</v>
      </c>
      <c r="T8" s="216">
        <v>0.69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1.18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13.14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2.29</v>
      </c>
      <c r="Q9" s="216">
        <v>0.17</v>
      </c>
      <c r="R9" s="216">
        <v>0.56000000000000005</v>
      </c>
      <c r="S9" s="216">
        <v>0.28000000000000003</v>
      </c>
      <c r="T9" s="216">
        <v>0.69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1.18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19.71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2.29</v>
      </c>
      <c r="Q10" s="216">
        <v>0.17</v>
      </c>
      <c r="R10" s="216">
        <v>0.56000000000000005</v>
      </c>
      <c r="S10" s="216">
        <v>0.28000000000000003</v>
      </c>
      <c r="T10" s="216">
        <v>0.69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1.18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19.71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2.29</v>
      </c>
      <c r="Q11" s="216">
        <v>0.17</v>
      </c>
      <c r="R11" s="216">
        <v>0.56000000000000005</v>
      </c>
      <c r="S11" s="216">
        <v>0.28000000000000003</v>
      </c>
      <c r="T11" s="216">
        <v>0.69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1.78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19.71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2.29</v>
      </c>
      <c r="Q12" s="216">
        <v>0.17</v>
      </c>
      <c r="R12" s="216">
        <v>0.56000000000000005</v>
      </c>
      <c r="S12" s="216">
        <v>0.28000000000000003</v>
      </c>
      <c r="T12" s="216">
        <v>0.69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1.78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19.71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2.29</v>
      </c>
      <c r="Q13" s="216">
        <v>0.17</v>
      </c>
      <c r="R13" s="216">
        <v>0.56000000000000005</v>
      </c>
      <c r="S13" s="216">
        <v>0.28000000000000003</v>
      </c>
      <c r="T13" s="216">
        <v>0.69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1.78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19.71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2.29</v>
      </c>
      <c r="Q14" s="216">
        <v>0.17</v>
      </c>
      <c r="R14" s="216">
        <v>0.56000000000000005</v>
      </c>
      <c r="S14" s="216">
        <v>0.28000000000000003</v>
      </c>
      <c r="T14" s="216">
        <v>0.69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1.78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19.71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2.29</v>
      </c>
      <c r="Q15" s="216">
        <v>0.17</v>
      </c>
      <c r="R15" s="216">
        <v>0.56000000000000005</v>
      </c>
      <c r="S15" s="216">
        <v>0.28000000000000003</v>
      </c>
      <c r="T15" s="216">
        <v>0.69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1.78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19.71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2.29</v>
      </c>
      <c r="Q16" s="216">
        <v>0.17</v>
      </c>
      <c r="R16" s="216">
        <v>0.56000000000000005</v>
      </c>
      <c r="S16" s="216">
        <v>0.28000000000000003</v>
      </c>
      <c r="T16" s="216">
        <v>0.69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1.78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19.71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2.29</v>
      </c>
      <c r="Q17" s="216">
        <v>0.17</v>
      </c>
      <c r="R17" s="216">
        <v>0.56000000000000005</v>
      </c>
      <c r="S17" s="216">
        <v>0.28000000000000003</v>
      </c>
      <c r="T17" s="216">
        <v>0.69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1.78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19.71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2.29</v>
      </c>
      <c r="Q18" s="216">
        <v>0.17</v>
      </c>
      <c r="R18" s="216">
        <v>0.56000000000000005</v>
      </c>
      <c r="S18" s="216">
        <v>0.28000000000000003</v>
      </c>
      <c r="T18" s="216">
        <v>0.69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1.78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19.71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2.29</v>
      </c>
      <c r="Q19" s="216">
        <v>0.17</v>
      </c>
      <c r="R19" s="216">
        <v>0.56000000000000005</v>
      </c>
      <c r="S19" s="216">
        <v>0.28000000000000003</v>
      </c>
      <c r="T19" s="216">
        <v>0.69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1.78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19.71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2.29</v>
      </c>
      <c r="Q20" s="216">
        <v>0.17</v>
      </c>
      <c r="R20" s="216">
        <v>0.56000000000000005</v>
      </c>
      <c r="S20" s="216">
        <v>0.28000000000000003</v>
      </c>
      <c r="T20" s="216">
        <v>0.69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1.78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19.71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2.29</v>
      </c>
      <c r="Q21" s="216">
        <v>0.17</v>
      </c>
      <c r="R21" s="216">
        <v>0.56000000000000005</v>
      </c>
      <c r="S21" s="216">
        <v>0.28000000000000003</v>
      </c>
      <c r="T21" s="216">
        <v>0.69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1.78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19.71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2.29</v>
      </c>
      <c r="Q22" s="216">
        <v>0.17</v>
      </c>
      <c r="R22" s="216">
        <v>0.56000000000000005</v>
      </c>
      <c r="S22" s="216">
        <v>0.28000000000000003</v>
      </c>
      <c r="T22" s="216">
        <v>0.69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1.78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19.71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2.29</v>
      </c>
      <c r="Q23" s="216">
        <v>0.17</v>
      </c>
      <c r="R23" s="216">
        <v>0.56000000000000005</v>
      </c>
      <c r="S23" s="216">
        <v>0.28000000000000003</v>
      </c>
      <c r="T23" s="216">
        <v>0.69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1.78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19.71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2.29</v>
      </c>
      <c r="Q24" s="216">
        <v>0.17</v>
      </c>
      <c r="R24" s="216">
        <v>0.56000000000000005</v>
      </c>
      <c r="S24" s="216">
        <v>0.28000000000000003</v>
      </c>
      <c r="T24" s="216">
        <v>0.69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1.78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19.71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2.29</v>
      </c>
      <c r="Q25" s="216">
        <v>0.17</v>
      </c>
      <c r="R25" s="216">
        <v>0.56000000000000005</v>
      </c>
      <c r="S25" s="216">
        <v>0.28000000000000003</v>
      </c>
      <c r="T25" s="216">
        <v>0.69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1.78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19.71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2.29</v>
      </c>
      <c r="Q26" s="216">
        <v>0.17</v>
      </c>
      <c r="R26" s="216">
        <v>0.56000000000000005</v>
      </c>
      <c r="S26" s="216">
        <v>0.28000000000000003</v>
      </c>
      <c r="T26" s="216">
        <v>0.69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1.78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19.71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2.29</v>
      </c>
      <c r="Q27" s="216">
        <v>0.17</v>
      </c>
      <c r="R27" s="216">
        <v>0.56000000000000005</v>
      </c>
      <c r="S27" s="216">
        <v>0.28000000000000003</v>
      </c>
      <c r="T27" s="216">
        <v>0.69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1.83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19.71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2.29</v>
      </c>
      <c r="Q28" s="216">
        <v>0.17</v>
      </c>
      <c r="R28" s="216">
        <v>0.56000000000000005</v>
      </c>
      <c r="S28" s="216">
        <v>0.28000000000000003</v>
      </c>
      <c r="T28" s="216">
        <v>0.69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1.83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19.71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2.29</v>
      </c>
      <c r="Q29" s="216">
        <v>0.17</v>
      </c>
      <c r="R29" s="216">
        <v>0.56000000000000005</v>
      </c>
      <c r="S29" s="216">
        <v>0.28000000000000003</v>
      </c>
      <c r="T29" s="216">
        <v>0.69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1.83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13.14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2.29</v>
      </c>
      <c r="Q30" s="216">
        <v>0.17</v>
      </c>
      <c r="R30" s="216">
        <v>0.56000000000000005</v>
      </c>
      <c r="S30" s="216">
        <v>0.28000000000000003</v>
      </c>
      <c r="T30" s="216">
        <v>0.69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1.83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13.14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1.31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2.29</v>
      </c>
      <c r="Q31" s="216">
        <v>0.17</v>
      </c>
      <c r="R31" s="216">
        <v>0.56000000000000005</v>
      </c>
      <c r="S31" s="216">
        <v>0.28000000000000003</v>
      </c>
      <c r="T31" s="216">
        <v>0.69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13.14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1.26</v>
      </c>
      <c r="L32" s="216">
        <v>4.03</v>
      </c>
      <c r="M32" s="216">
        <v>1.1200000000000001</v>
      </c>
      <c r="N32" s="216">
        <v>1.25</v>
      </c>
      <c r="O32" s="216">
        <v>1.39</v>
      </c>
      <c r="P32" s="216">
        <v>2.29</v>
      </c>
      <c r="Q32" s="216">
        <v>0.18</v>
      </c>
      <c r="R32" s="216">
        <v>0.56000000000000005</v>
      </c>
      <c r="S32" s="216">
        <v>0.28000000000000003</v>
      </c>
      <c r="T32" s="216">
        <v>0.69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13.14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2.29</v>
      </c>
      <c r="Q33" s="216">
        <v>0.17</v>
      </c>
      <c r="R33" s="216">
        <v>0.56000000000000005</v>
      </c>
      <c r="S33" s="216">
        <v>0.28000000000000003</v>
      </c>
      <c r="T33" s="216">
        <v>0.69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1.25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13.14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2.29</v>
      </c>
      <c r="Q34" s="216">
        <v>0.18</v>
      </c>
      <c r="R34" s="216">
        <v>0.56000000000000005</v>
      </c>
      <c r="S34" s="216">
        <v>0.28999999999999998</v>
      </c>
      <c r="T34" s="216">
        <v>0.69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1.25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13.14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1.31</v>
      </c>
      <c r="L35" s="216">
        <v>4.03</v>
      </c>
      <c r="M35" s="216">
        <v>1.1200000000000001</v>
      </c>
      <c r="N35" s="216">
        <v>1.25</v>
      </c>
      <c r="O35" s="216">
        <v>1.39</v>
      </c>
      <c r="P35" s="216">
        <v>2.29</v>
      </c>
      <c r="Q35" s="216">
        <v>0.18</v>
      </c>
      <c r="R35" s="216">
        <v>0.57999999999999996</v>
      </c>
      <c r="S35" s="216">
        <v>0.28999999999999998</v>
      </c>
      <c r="T35" s="216">
        <v>0.69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1.78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13.14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</v>
      </c>
      <c r="L36" s="216">
        <v>4.03</v>
      </c>
      <c r="M36" s="216">
        <v>1.1200000000000001</v>
      </c>
      <c r="N36" s="216">
        <v>1.25</v>
      </c>
      <c r="O36" s="216">
        <v>1.39</v>
      </c>
      <c r="P36" s="216">
        <v>2.29</v>
      </c>
      <c r="Q36" s="216">
        <v>0.18</v>
      </c>
      <c r="R36" s="216">
        <v>0.56000000000000005</v>
      </c>
      <c r="S36" s="216">
        <v>0.28999999999999998</v>
      </c>
      <c r="T36" s="216">
        <v>0.69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1.78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13.14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2.29</v>
      </c>
      <c r="Q37" s="216">
        <v>0.18</v>
      </c>
      <c r="R37" s="216">
        <v>0.56000000000000005</v>
      </c>
      <c r="S37" s="216">
        <v>0.28999999999999998</v>
      </c>
      <c r="T37" s="216">
        <v>0.69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1.78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13.14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2.29</v>
      </c>
      <c r="Q38" s="216">
        <v>0.18</v>
      </c>
      <c r="R38" s="216">
        <v>0.56000000000000005</v>
      </c>
      <c r="S38" s="216">
        <v>0.28999999999999998</v>
      </c>
      <c r="T38" s="216">
        <v>0.69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1.78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13.14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2.29</v>
      </c>
      <c r="Q39" s="216">
        <v>0.17</v>
      </c>
      <c r="R39" s="216">
        <v>0.56000000000000005</v>
      </c>
      <c r="S39" s="216">
        <v>0.28999999999999998</v>
      </c>
      <c r="T39" s="216">
        <v>0.69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1.78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13.14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</v>
      </c>
      <c r="L40" s="216">
        <v>4.03</v>
      </c>
      <c r="M40" s="216">
        <v>1.1200000000000001</v>
      </c>
      <c r="N40" s="216">
        <v>1.25</v>
      </c>
      <c r="O40" s="216">
        <v>1.39</v>
      </c>
      <c r="P40" s="216">
        <v>2.29</v>
      </c>
      <c r="Q40" s="216">
        <v>0.17</v>
      </c>
      <c r="R40" s="216">
        <v>0.56000000000000005</v>
      </c>
      <c r="S40" s="216">
        <v>0.28999999999999998</v>
      </c>
      <c r="T40" s="216">
        <v>0.69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1.78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13.14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2.29</v>
      </c>
      <c r="Q41" s="216">
        <v>0.18</v>
      </c>
      <c r="R41" s="216">
        <v>0.56000000000000005</v>
      </c>
      <c r="S41" s="216">
        <v>0.28999999999999998</v>
      </c>
      <c r="T41" s="216">
        <v>0.69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1.78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13.14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2.29</v>
      </c>
      <c r="Q42" s="216">
        <v>0.18</v>
      </c>
      <c r="R42" s="216">
        <v>0.56000000000000005</v>
      </c>
      <c r="S42" s="216">
        <v>0.28999999999999998</v>
      </c>
      <c r="T42" s="216">
        <v>0.69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1.78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13.14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2.29</v>
      </c>
      <c r="Q43" s="216">
        <v>0.18</v>
      </c>
      <c r="R43" s="216">
        <v>0.56000000000000005</v>
      </c>
      <c r="S43" s="216">
        <v>0.28999999999999998</v>
      </c>
      <c r="T43" s="216">
        <v>0.69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1.78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13.14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2.29</v>
      </c>
      <c r="Q44" s="216">
        <v>0.18</v>
      </c>
      <c r="R44" s="216">
        <v>0.56000000000000005</v>
      </c>
      <c r="S44" s="216">
        <v>0.28999999999999998</v>
      </c>
      <c r="T44" s="216">
        <v>0.69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1.78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13.14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1.1200000000000001</v>
      </c>
      <c r="N45" s="216">
        <v>1.25</v>
      </c>
      <c r="O45" s="216">
        <v>1.39</v>
      </c>
      <c r="P45" s="216">
        <v>2.29</v>
      </c>
      <c r="Q45" s="216">
        <v>0.18</v>
      </c>
      <c r="R45" s="216">
        <v>0.56000000000000005</v>
      </c>
      <c r="S45" s="216">
        <v>0.28999999999999998</v>
      </c>
      <c r="T45" s="216">
        <v>0.69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0.97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2.19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1.1200000000000001</v>
      </c>
      <c r="N46" s="216">
        <v>1.25</v>
      </c>
      <c r="O46" s="216">
        <v>1.39</v>
      </c>
      <c r="P46" s="216">
        <v>2.29</v>
      </c>
      <c r="Q46" s="216">
        <v>0.18</v>
      </c>
      <c r="R46" s="216">
        <v>0.56000000000000005</v>
      </c>
      <c r="S46" s="216">
        <v>0.28999999999999998</v>
      </c>
      <c r="T46" s="216">
        <v>0.69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0.97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2.19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4.04</v>
      </c>
      <c r="M47" s="216">
        <v>1.1200000000000001</v>
      </c>
      <c r="N47" s="216">
        <v>1.25</v>
      </c>
      <c r="O47" s="216">
        <v>1.39</v>
      </c>
      <c r="P47" s="216">
        <v>2.29</v>
      </c>
      <c r="Q47" s="216">
        <v>0.18</v>
      </c>
      <c r="R47" s="216">
        <v>0.56000000000000005</v>
      </c>
      <c r="S47" s="216">
        <v>0.28999999999999998</v>
      </c>
      <c r="T47" s="216">
        <v>0.69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1.68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2.19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4.04</v>
      </c>
      <c r="M48" s="216">
        <v>1.1200000000000001</v>
      </c>
      <c r="N48" s="216">
        <v>1.25</v>
      </c>
      <c r="O48" s="216">
        <v>1.39</v>
      </c>
      <c r="P48" s="216">
        <v>2.29</v>
      </c>
      <c r="Q48" s="216">
        <v>0.18</v>
      </c>
      <c r="R48" s="216">
        <v>0.51</v>
      </c>
      <c r="S48" s="216">
        <v>0.28999999999999998</v>
      </c>
      <c r="T48" s="216">
        <v>0.69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1.58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2.19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4.04</v>
      </c>
      <c r="M49" s="216">
        <v>1.1200000000000001</v>
      </c>
      <c r="N49" s="216">
        <v>1.25</v>
      </c>
      <c r="O49" s="216">
        <v>1.39</v>
      </c>
      <c r="P49" s="216">
        <v>2.29</v>
      </c>
      <c r="Q49" s="216">
        <v>0.18</v>
      </c>
      <c r="R49" s="216">
        <v>0.56000000000000005</v>
      </c>
      <c r="S49" s="216">
        <v>0.28999999999999998</v>
      </c>
      <c r="T49" s="216">
        <v>0.69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1.58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2.19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4.04</v>
      </c>
      <c r="M50" s="216">
        <v>1.1200000000000001</v>
      </c>
      <c r="N50" s="216">
        <v>1.25</v>
      </c>
      <c r="O50" s="216">
        <v>1.39</v>
      </c>
      <c r="P50" s="216">
        <v>2.29</v>
      </c>
      <c r="Q50" s="216">
        <v>0.18</v>
      </c>
      <c r="R50" s="216">
        <v>0.56000000000000005</v>
      </c>
      <c r="S50" s="216">
        <v>0.28999999999999998</v>
      </c>
      <c r="T50" s="216">
        <v>0.69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1.58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2.19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1.1200000000000001</v>
      </c>
      <c r="N51" s="216">
        <v>1.25</v>
      </c>
      <c r="O51" s="216">
        <v>1.39</v>
      </c>
      <c r="P51" s="216">
        <v>2.29</v>
      </c>
      <c r="Q51" s="216">
        <v>0.18</v>
      </c>
      <c r="R51" s="216">
        <v>0.56000000000000005</v>
      </c>
      <c r="S51" s="216">
        <v>0.28999999999999998</v>
      </c>
      <c r="T51" s="216">
        <v>0.69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1.58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2.19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4.03</v>
      </c>
      <c r="M52" s="216">
        <v>1.1200000000000001</v>
      </c>
      <c r="N52" s="216">
        <v>1.25</v>
      </c>
      <c r="O52" s="216">
        <v>1.39</v>
      </c>
      <c r="P52" s="216">
        <v>2.29</v>
      </c>
      <c r="Q52" s="216">
        <v>0.18</v>
      </c>
      <c r="R52" s="216">
        <v>0.56000000000000005</v>
      </c>
      <c r="S52" s="216">
        <v>0.28999999999999998</v>
      </c>
      <c r="T52" s="216">
        <v>0.69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1.58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2.19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</v>
      </c>
      <c r="L53" s="216">
        <v>4.03</v>
      </c>
      <c r="M53" s="216">
        <v>1.1200000000000001</v>
      </c>
      <c r="N53" s="216">
        <v>1.25</v>
      </c>
      <c r="O53" s="216">
        <v>1.39</v>
      </c>
      <c r="P53" s="216">
        <v>2.29</v>
      </c>
      <c r="Q53" s="216">
        <v>0.18</v>
      </c>
      <c r="R53" s="216">
        <v>0.56000000000000005</v>
      </c>
      <c r="S53" s="216">
        <v>0.28999999999999998</v>
      </c>
      <c r="T53" s="216">
        <v>0.69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1.58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2.19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</v>
      </c>
      <c r="L54" s="216">
        <v>4.03</v>
      </c>
      <c r="M54" s="216">
        <v>1.1200000000000001</v>
      </c>
      <c r="N54" s="216">
        <v>1.25</v>
      </c>
      <c r="O54" s="216">
        <v>1.39</v>
      </c>
      <c r="P54" s="216">
        <v>2.29</v>
      </c>
      <c r="Q54" s="216">
        <v>0.18</v>
      </c>
      <c r="R54" s="216">
        <v>0.56000000000000005</v>
      </c>
      <c r="S54" s="216">
        <v>0.28999999999999998</v>
      </c>
      <c r="T54" s="216">
        <v>0.69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1.58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2.19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</v>
      </c>
      <c r="L55" s="216">
        <v>4.03</v>
      </c>
      <c r="M55" s="216">
        <v>1.1200000000000001</v>
      </c>
      <c r="N55" s="216">
        <v>1.25</v>
      </c>
      <c r="O55" s="216">
        <v>1.39</v>
      </c>
      <c r="P55" s="216">
        <v>2.29</v>
      </c>
      <c r="Q55" s="216">
        <v>0.18</v>
      </c>
      <c r="R55" s="216">
        <v>0.56000000000000005</v>
      </c>
      <c r="S55" s="216">
        <v>0.28999999999999998</v>
      </c>
      <c r="T55" s="216">
        <v>0.69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1.58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2.19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</v>
      </c>
      <c r="L56" s="216">
        <v>4.03</v>
      </c>
      <c r="M56" s="216">
        <v>1.1200000000000001</v>
      </c>
      <c r="N56" s="216">
        <v>1.25</v>
      </c>
      <c r="O56" s="216">
        <v>1.39</v>
      </c>
      <c r="P56" s="216">
        <v>2.29</v>
      </c>
      <c r="Q56" s="216">
        <v>0.18</v>
      </c>
      <c r="R56" s="216">
        <v>0.56000000000000005</v>
      </c>
      <c r="S56" s="216">
        <v>0.28999999999999998</v>
      </c>
      <c r="T56" s="216">
        <v>0.69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1.58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2.19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4.04</v>
      </c>
      <c r="M57" s="216">
        <v>1.1200000000000001</v>
      </c>
      <c r="N57" s="216">
        <v>1.25</v>
      </c>
      <c r="O57" s="216">
        <v>1.39</v>
      </c>
      <c r="P57" s="216">
        <v>2.29</v>
      </c>
      <c r="Q57" s="216">
        <v>0.18</v>
      </c>
      <c r="R57" s="216">
        <v>0.56000000000000005</v>
      </c>
      <c r="S57" s="216">
        <v>0.28999999999999998</v>
      </c>
      <c r="T57" s="216">
        <v>0.69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1.58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5.84</v>
      </c>
      <c r="AL57" s="216">
        <v>2.19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4.04</v>
      </c>
      <c r="M58" s="216">
        <v>1.1200000000000001</v>
      </c>
      <c r="N58" s="216">
        <v>1.25</v>
      </c>
      <c r="O58" s="216">
        <v>1.39</v>
      </c>
      <c r="P58" s="216">
        <v>2.29</v>
      </c>
      <c r="Q58" s="216">
        <v>0.18</v>
      </c>
      <c r="R58" s="216">
        <v>0.56000000000000005</v>
      </c>
      <c r="S58" s="216">
        <v>0.28999999999999998</v>
      </c>
      <c r="T58" s="216">
        <v>0.69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1.58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5.84</v>
      </c>
      <c r="AL58" s="216">
        <v>2.19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4.04</v>
      </c>
      <c r="M59" s="216">
        <v>1.1200000000000001</v>
      </c>
      <c r="N59" s="216">
        <v>1.25</v>
      </c>
      <c r="O59" s="216">
        <v>1.39</v>
      </c>
      <c r="P59" s="216">
        <v>2.29</v>
      </c>
      <c r="Q59" s="216">
        <v>0.18</v>
      </c>
      <c r="R59" s="216">
        <v>0.56000000000000005</v>
      </c>
      <c r="S59" s="216">
        <v>0.28999999999999998</v>
      </c>
      <c r="T59" s="216">
        <v>0.69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1.58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8.76</v>
      </c>
      <c r="AL59" s="216">
        <v>2.19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4.04</v>
      </c>
      <c r="M60" s="216">
        <v>1.1200000000000001</v>
      </c>
      <c r="N60" s="216">
        <v>1.25</v>
      </c>
      <c r="O60" s="216">
        <v>1.39</v>
      </c>
      <c r="P60" s="216">
        <v>2.29</v>
      </c>
      <c r="Q60" s="216">
        <v>0.18</v>
      </c>
      <c r="R60" s="216">
        <v>0.56000000000000005</v>
      </c>
      <c r="S60" s="216">
        <v>0.28999999999999998</v>
      </c>
      <c r="T60" s="216">
        <v>0.69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1.58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14.6</v>
      </c>
      <c r="AL60" s="216">
        <v>2.19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4.04</v>
      </c>
      <c r="M61" s="216">
        <v>1.1200000000000001</v>
      </c>
      <c r="N61" s="216">
        <v>1.25</v>
      </c>
      <c r="O61" s="216">
        <v>1.39</v>
      </c>
      <c r="P61" s="216">
        <v>2.29</v>
      </c>
      <c r="Q61" s="216">
        <v>0.18</v>
      </c>
      <c r="R61" s="216">
        <v>0.56000000000000005</v>
      </c>
      <c r="S61" s="216">
        <v>0.28999999999999998</v>
      </c>
      <c r="T61" s="216">
        <v>0.69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0.97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19.71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4.04</v>
      </c>
      <c r="M62" s="216">
        <v>1.1200000000000001</v>
      </c>
      <c r="N62" s="216">
        <v>1.25</v>
      </c>
      <c r="O62" s="216">
        <v>1.39</v>
      </c>
      <c r="P62" s="216">
        <v>2.29</v>
      </c>
      <c r="Q62" s="216">
        <v>0.18</v>
      </c>
      <c r="R62" s="216">
        <v>0.56000000000000005</v>
      </c>
      <c r="S62" s="216">
        <v>0.28999999999999998</v>
      </c>
      <c r="T62" s="216">
        <v>0.69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0.97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19.71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</v>
      </c>
      <c r="L63" s="216">
        <v>4.04</v>
      </c>
      <c r="M63" s="216">
        <v>1.1200000000000001</v>
      </c>
      <c r="N63" s="216">
        <v>1.25</v>
      </c>
      <c r="O63" s="216">
        <v>1.39</v>
      </c>
      <c r="P63" s="216">
        <v>2.29</v>
      </c>
      <c r="Q63" s="216">
        <v>0.18</v>
      </c>
      <c r="R63" s="216">
        <v>0.56000000000000005</v>
      </c>
      <c r="S63" s="216">
        <v>0.28999999999999998</v>
      </c>
      <c r="T63" s="216">
        <v>0.69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1.58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19.71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</v>
      </c>
      <c r="L64" s="216">
        <v>4.04</v>
      </c>
      <c r="M64" s="216">
        <v>1.1200000000000001</v>
      </c>
      <c r="N64" s="216">
        <v>1.25</v>
      </c>
      <c r="O64" s="216">
        <v>1.39</v>
      </c>
      <c r="P64" s="216">
        <v>2.29</v>
      </c>
      <c r="Q64" s="216">
        <v>0.17</v>
      </c>
      <c r="R64" s="216">
        <v>0.56000000000000005</v>
      </c>
      <c r="S64" s="216">
        <v>0.28999999999999998</v>
      </c>
      <c r="T64" s="216">
        <v>0.69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1.58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19.71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1.26</v>
      </c>
      <c r="L65" s="216">
        <v>4.04</v>
      </c>
      <c r="M65" s="216">
        <v>1.1200000000000001</v>
      </c>
      <c r="N65" s="216">
        <v>1.25</v>
      </c>
      <c r="O65" s="216">
        <v>1.39</v>
      </c>
      <c r="P65" s="216">
        <v>2.29</v>
      </c>
      <c r="Q65" s="216">
        <v>0.17</v>
      </c>
      <c r="R65" s="216">
        <v>0.56000000000000005</v>
      </c>
      <c r="S65" s="216">
        <v>0.28000000000000003</v>
      </c>
      <c r="T65" s="216">
        <v>0.69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1.58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19.71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1.26</v>
      </c>
      <c r="L66" s="216">
        <v>4.04</v>
      </c>
      <c r="M66" s="216">
        <v>1.1200000000000001</v>
      </c>
      <c r="N66" s="216">
        <v>1.25</v>
      </c>
      <c r="O66" s="216">
        <v>1.39</v>
      </c>
      <c r="P66" s="216">
        <v>2.29</v>
      </c>
      <c r="Q66" s="216">
        <v>0.17</v>
      </c>
      <c r="R66" s="216">
        <v>0.56000000000000005</v>
      </c>
      <c r="S66" s="216">
        <v>0.28000000000000003</v>
      </c>
      <c r="T66" s="216">
        <v>0.69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1.58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19.71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2.29</v>
      </c>
      <c r="Q67" s="216">
        <v>0.17</v>
      </c>
      <c r="R67" s="216">
        <v>0.56000000000000005</v>
      </c>
      <c r="S67" s="216">
        <v>0.28000000000000003</v>
      </c>
      <c r="T67" s="216">
        <v>0.69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1.58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19.71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2.29</v>
      </c>
      <c r="Q68" s="216">
        <v>0.17</v>
      </c>
      <c r="R68" s="216">
        <v>0.56000000000000005</v>
      </c>
      <c r="S68" s="216">
        <v>0.28000000000000003</v>
      </c>
      <c r="T68" s="216">
        <v>0.69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1.58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19.71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2.29</v>
      </c>
      <c r="Q69" s="216">
        <v>0.17</v>
      </c>
      <c r="R69" s="216">
        <v>0.51</v>
      </c>
      <c r="S69" s="216">
        <v>0.24</v>
      </c>
      <c r="T69" s="216">
        <v>0.69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1.58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19.54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2.29</v>
      </c>
      <c r="Q70" s="216">
        <v>0.17</v>
      </c>
      <c r="R70" s="216">
        <v>0.56000000000000005</v>
      </c>
      <c r="S70" s="216">
        <v>0.28000000000000003</v>
      </c>
      <c r="T70" s="216">
        <v>0.69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1.58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19.54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2.29</v>
      </c>
      <c r="Q71" s="216">
        <v>0.17</v>
      </c>
      <c r="R71" s="216">
        <v>0.56000000000000005</v>
      </c>
      <c r="S71" s="216">
        <v>0.28000000000000003</v>
      </c>
      <c r="T71" s="216">
        <v>0.69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1.58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19.54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2.29</v>
      </c>
      <c r="Q72" s="216">
        <v>0.17</v>
      </c>
      <c r="R72" s="216">
        <v>0.56000000000000005</v>
      </c>
      <c r="S72" s="216">
        <v>0.28000000000000003</v>
      </c>
      <c r="T72" s="216">
        <v>0.69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1.58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19.54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2.29</v>
      </c>
      <c r="Q73" s="216">
        <v>0.17</v>
      </c>
      <c r="R73" s="216">
        <v>0.56000000000000005</v>
      </c>
      <c r="S73" s="216">
        <v>0.28000000000000003</v>
      </c>
      <c r="T73" s="216">
        <v>0.69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0.89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18.940000000000001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2.29</v>
      </c>
      <c r="Q74" s="216">
        <v>0.17</v>
      </c>
      <c r="R74" s="216">
        <v>0.56000000000000005</v>
      </c>
      <c r="S74" s="216">
        <v>0.28000000000000003</v>
      </c>
      <c r="T74" s="216">
        <v>0.69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0.89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16.239999999999998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2.29</v>
      </c>
      <c r="Q75" s="216">
        <v>0.17</v>
      </c>
      <c r="R75" s="216">
        <v>0.56000000000000005</v>
      </c>
      <c r="S75" s="216">
        <v>0.28000000000000003</v>
      </c>
      <c r="T75" s="216">
        <v>0.69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0.89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15.84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2.29</v>
      </c>
      <c r="Q76" s="216">
        <v>0.17</v>
      </c>
      <c r="R76" s="216">
        <v>0.56000000000000005</v>
      </c>
      <c r="S76" s="216">
        <v>0.28000000000000003</v>
      </c>
      <c r="T76" s="216">
        <v>0.69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0.98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15.84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2.29</v>
      </c>
      <c r="Q77" s="216">
        <v>0.17</v>
      </c>
      <c r="R77" s="216">
        <v>0.56000000000000005</v>
      </c>
      <c r="S77" s="216">
        <v>0.28000000000000003</v>
      </c>
      <c r="T77" s="216">
        <v>0.69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0.98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15.84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2.29</v>
      </c>
      <c r="Q78" s="216">
        <v>0.17</v>
      </c>
      <c r="R78" s="216">
        <v>0.56000000000000005</v>
      </c>
      <c r="S78" s="216">
        <v>0.28000000000000003</v>
      </c>
      <c r="T78" s="216">
        <v>0.69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0.98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15.84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2.29</v>
      </c>
      <c r="Q79" s="216">
        <v>0.17</v>
      </c>
      <c r="R79" s="216">
        <v>0.56000000000000005</v>
      </c>
      <c r="S79" s="216">
        <v>0.28000000000000003</v>
      </c>
      <c r="T79" s="216">
        <v>0.69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0.98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15.84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2.29</v>
      </c>
      <c r="Q80" s="216">
        <v>0.17</v>
      </c>
      <c r="R80" s="216">
        <v>0.56000000000000005</v>
      </c>
      <c r="S80" s="216">
        <v>0.28000000000000003</v>
      </c>
      <c r="T80" s="216">
        <v>0.69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0.98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15.84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2.29</v>
      </c>
      <c r="Q81" s="216">
        <v>0.17</v>
      </c>
      <c r="R81" s="216">
        <v>0.56000000000000005</v>
      </c>
      <c r="S81" s="216">
        <v>0.28000000000000003</v>
      </c>
      <c r="T81" s="216">
        <v>0.69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0.98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2.29</v>
      </c>
      <c r="Q82" s="216">
        <v>0.17</v>
      </c>
      <c r="R82" s="216">
        <v>0.56000000000000005</v>
      </c>
      <c r="S82" s="216">
        <v>0.28000000000000003</v>
      </c>
      <c r="T82" s="216">
        <v>0.69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0.98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2.29</v>
      </c>
      <c r="Q83" s="216">
        <v>0.17</v>
      </c>
      <c r="R83" s="216">
        <v>0.56000000000000005</v>
      </c>
      <c r="S83" s="216">
        <v>0.28000000000000003</v>
      </c>
      <c r="T83" s="216">
        <v>0.69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2.29</v>
      </c>
      <c r="Q84" s="216">
        <v>0.17</v>
      </c>
      <c r="R84" s="216">
        <v>0.56000000000000005</v>
      </c>
      <c r="S84" s="216">
        <v>0.28000000000000003</v>
      </c>
      <c r="T84" s="216">
        <v>0.69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1.68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2.29</v>
      </c>
      <c r="Q85" s="216">
        <v>0.17</v>
      </c>
      <c r="R85" s="216">
        <v>0.56000000000000005</v>
      </c>
      <c r="S85" s="216">
        <v>0.28000000000000003</v>
      </c>
      <c r="T85" s="216">
        <v>0.69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1.68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2.29</v>
      </c>
      <c r="Q86" s="216">
        <v>0.17</v>
      </c>
      <c r="R86" s="216">
        <v>0.56000000000000005</v>
      </c>
      <c r="S86" s="216">
        <v>0.28000000000000003</v>
      </c>
      <c r="T86" s="216">
        <v>0.69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1.68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19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2.29</v>
      </c>
      <c r="Q87" s="216">
        <v>0.17</v>
      </c>
      <c r="R87" s="216">
        <v>0.56000000000000005</v>
      </c>
      <c r="S87" s="216">
        <v>0.28000000000000003</v>
      </c>
      <c r="T87" s="216">
        <v>0.69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19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2.29</v>
      </c>
      <c r="Q88" s="216">
        <v>0.17</v>
      </c>
      <c r="R88" s="216">
        <v>0.56000000000000005</v>
      </c>
      <c r="S88" s="216">
        <v>0.28000000000000003</v>
      </c>
      <c r="T88" s="216">
        <v>0.69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19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2.29</v>
      </c>
      <c r="Q89" s="216">
        <v>0.17</v>
      </c>
      <c r="R89" s="216">
        <v>0.56000000000000005</v>
      </c>
      <c r="S89" s="216">
        <v>0.28000000000000003</v>
      </c>
      <c r="T89" s="216">
        <v>0.69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1.04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19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2.29</v>
      </c>
      <c r="Q90" s="216">
        <v>0.17</v>
      </c>
      <c r="R90" s="216">
        <v>0.56000000000000005</v>
      </c>
      <c r="S90" s="216">
        <v>0.28000000000000003</v>
      </c>
      <c r="T90" s="216">
        <v>0.69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1.04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19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2.29</v>
      </c>
      <c r="Q91" s="216">
        <v>0.17</v>
      </c>
      <c r="R91" s="216">
        <v>0.56000000000000005</v>
      </c>
      <c r="S91" s="216">
        <v>0.28000000000000003</v>
      </c>
      <c r="T91" s="216">
        <v>0.69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1.04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19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2.29</v>
      </c>
      <c r="Q92" s="216">
        <v>0.17</v>
      </c>
      <c r="R92" s="216">
        <v>0.56000000000000005</v>
      </c>
      <c r="S92" s="216">
        <v>0.28000000000000003</v>
      </c>
      <c r="T92" s="216">
        <v>0.69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1.04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19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2.29</v>
      </c>
      <c r="Q93" s="216">
        <v>0.17</v>
      </c>
      <c r="R93" s="216">
        <v>0.56000000000000005</v>
      </c>
      <c r="S93" s="216">
        <v>0.28000000000000003</v>
      </c>
      <c r="T93" s="216">
        <v>0.69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1.04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19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2.29</v>
      </c>
      <c r="Q94" s="216">
        <v>0.17</v>
      </c>
      <c r="R94" s="216">
        <v>0.56000000000000005</v>
      </c>
      <c r="S94" s="216">
        <v>0.28000000000000003</v>
      </c>
      <c r="T94" s="216">
        <v>0.69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1.04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19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2.29</v>
      </c>
      <c r="Q95" s="216">
        <v>0.17</v>
      </c>
      <c r="R95" s="216">
        <v>0.56000000000000005</v>
      </c>
      <c r="S95" s="216">
        <v>0.28000000000000003</v>
      </c>
      <c r="T95" s="216">
        <v>0.69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1.04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18.7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2.29</v>
      </c>
      <c r="Q96" s="216">
        <v>0.17</v>
      </c>
      <c r="R96" s="216">
        <v>0.56000000000000005</v>
      </c>
      <c r="S96" s="216">
        <v>0.28000000000000003</v>
      </c>
      <c r="T96" s="216">
        <v>0.69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1.04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18.7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2.29</v>
      </c>
      <c r="Q97" s="216">
        <v>0.17</v>
      </c>
      <c r="R97" s="216">
        <v>0.56000000000000005</v>
      </c>
      <c r="S97" s="216">
        <v>0.28000000000000003</v>
      </c>
      <c r="T97" s="216">
        <v>0.69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1.04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18.7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2.29</v>
      </c>
      <c r="Q98" s="216">
        <v>0.17</v>
      </c>
      <c r="R98" s="216">
        <v>0.56000000000000005</v>
      </c>
      <c r="S98" s="216">
        <v>0.28000000000000003</v>
      </c>
      <c r="T98" s="216">
        <v>0.69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1.04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18.7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3.0600000000000051E-2</v>
      </c>
      <c r="L99">
        <f t="shared" si="0"/>
        <v>9.6754999999999772E-2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5.495999999999996E-2</v>
      </c>
      <c r="Q99">
        <f t="shared" si="0"/>
        <v>4.1524999999999991E-3</v>
      </c>
      <c r="R99">
        <f t="shared" si="0"/>
        <v>1.3420000000000014E-2</v>
      </c>
      <c r="S99">
        <f t="shared" si="0"/>
        <v>6.7875000000000036E-3</v>
      </c>
      <c r="T99">
        <f t="shared" si="0"/>
        <v>1.6559999999999978E-2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3.5637499999999982E-2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0.26903500000000008</v>
      </c>
      <c r="AL99">
        <f t="shared" si="0"/>
        <v>6.3144999999999965E-2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4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1.0900000000000001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0.73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1.46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1.46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2.5499999999999998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3.28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4.91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4.91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4.91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4.91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4.91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4.91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4.91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4.91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4.91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4.91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4.91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4.91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4.91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4.91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4.91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4.91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4.91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4.91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4.91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4.91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3.28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3.28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3.28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3.28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3.28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3.28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3.28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3.28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3.28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3.28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3.28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3.28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3.28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3.28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3.28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3.28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0.55000000000000004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0.55000000000000004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0.55000000000000004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0.55000000000000004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0.55000000000000004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0.55000000000000004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0.55000000000000004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0.55000000000000004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0.55000000000000004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0.55000000000000004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0.55000000000000004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0.55000000000000004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1.46</v>
      </c>
      <c r="AL57" s="216">
        <v>0.55000000000000004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1.46</v>
      </c>
      <c r="AL58" s="216">
        <v>0.55000000000000004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2.1800000000000002</v>
      </c>
      <c r="AL59" s="216">
        <v>0.55000000000000004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3.64</v>
      </c>
      <c r="AL60" s="216">
        <v>0.55000000000000004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4.91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4.91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4.91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4.91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4.91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4.91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4.91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4.91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4.87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4.87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4.87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4.87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4.72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4.05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3.95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3.95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3.95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3.95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3.95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3.95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5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5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5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5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4.92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4.92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4.92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4.92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6.1649999999999955E-2</v>
      </c>
      <c r="AL99">
        <f t="shared" si="0"/>
        <v>1.577499999999999E-2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491</v>
      </c>
      <c r="D2" t="s">
        <v>491</v>
      </c>
      <c r="E2" t="s">
        <v>491</v>
      </c>
      <c r="F2" t="s">
        <v>491</v>
      </c>
      <c r="G2" t="s">
        <v>491</v>
      </c>
      <c r="H2" t="s">
        <v>491</v>
      </c>
      <c r="I2" t="s">
        <v>491</v>
      </c>
      <c r="J2" t="s">
        <v>491</v>
      </c>
      <c r="K2" t="s">
        <v>491</v>
      </c>
      <c r="L2" t="s">
        <v>491</v>
      </c>
      <c r="M2" t="s">
        <v>491</v>
      </c>
      <c r="N2" t="s">
        <v>491</v>
      </c>
      <c r="O2" t="s">
        <v>491</v>
      </c>
      <c r="P2" t="s">
        <v>491</v>
      </c>
    </row>
    <row r="3" spans="1:17">
      <c r="A3" t="s">
        <v>45</v>
      </c>
      <c r="C3" s="26">
        <v>34.06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60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34.159999999999997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40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80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80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140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180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270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35.74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270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33.72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270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34.11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270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34.11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270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34.11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270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34.11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270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34.11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270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34.11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270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34.11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270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34.11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270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34.11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270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34.11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270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34.11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270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34.11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270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34.11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270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34.11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270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34.11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270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34.159999999999997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270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34.159999999999997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270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34.159999999999997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180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34.159999999999997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180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34.159999999999997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180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34.159999999999997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180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180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180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34.11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180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34.11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180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34.11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180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34.11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180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34.11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180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34.11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180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34.11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180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34.11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180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34.11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180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34.11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180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30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30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30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32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30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32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30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32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30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32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30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30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30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30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30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30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80</v>
      </c>
      <c r="L57" s="216">
        <v>30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80</v>
      </c>
      <c r="L58" s="216">
        <v>30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120</v>
      </c>
      <c r="L59" s="216">
        <v>30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200</v>
      </c>
      <c r="L60" s="216">
        <v>30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31.64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31.64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270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270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270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270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270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270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270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270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270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270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270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270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270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270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270.82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270.82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33.380000000000003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270.82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33.380000000000003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270.82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33.380000000000003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290.42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33.380000000000003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309.42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33.43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309.42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33.43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309.42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309.42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309.42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320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320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320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320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315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315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315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315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0.80926249999999966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4.3052000000000001</v>
      </c>
      <c r="L99" s="156">
        <f t="shared" si="0"/>
        <v>0.86499999999999999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46.64</v>
      </c>
      <c r="J3" s="216">
        <v>0.62</v>
      </c>
      <c r="K3" s="216">
        <v>20.25</v>
      </c>
      <c r="L3" s="216">
        <v>0.75</v>
      </c>
      <c r="M3" s="216">
        <v>2.61</v>
      </c>
      <c r="N3" s="216">
        <v>2.16</v>
      </c>
      <c r="O3" s="216">
        <v>3.01</v>
      </c>
      <c r="P3" s="216">
        <v>1.3</v>
      </c>
      <c r="Q3" s="216">
        <v>0.38</v>
      </c>
      <c r="R3" s="216">
        <v>0.79</v>
      </c>
      <c r="S3" s="216">
        <v>0.48</v>
      </c>
      <c r="T3" s="216">
        <v>0.06</v>
      </c>
      <c r="U3" s="216">
        <v>2.0299999999999998</v>
      </c>
      <c r="V3" s="216">
        <v>0.36</v>
      </c>
      <c r="W3" s="216">
        <v>0.75</v>
      </c>
      <c r="X3" s="216">
        <v>2.5499999999999998</v>
      </c>
      <c r="Y3" s="216">
        <v>0</v>
      </c>
      <c r="Z3" s="216">
        <v>2.4</v>
      </c>
      <c r="AA3" s="216">
        <v>1.36</v>
      </c>
      <c r="AB3" s="216">
        <v>0</v>
      </c>
      <c r="AC3" s="216">
        <v>1.25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-6.23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46.64</v>
      </c>
      <c r="J4" s="216">
        <v>0.62</v>
      </c>
      <c r="K4" s="216">
        <v>20.25</v>
      </c>
      <c r="L4" s="216">
        <v>0.75</v>
      </c>
      <c r="M4" s="216">
        <v>2.61</v>
      </c>
      <c r="N4" s="216">
        <v>2.16</v>
      </c>
      <c r="O4" s="216">
        <v>3.01</v>
      </c>
      <c r="P4" s="216">
        <v>1.3</v>
      </c>
      <c r="Q4" s="216">
        <v>0.38</v>
      </c>
      <c r="R4" s="216">
        <v>0.79</v>
      </c>
      <c r="S4" s="216">
        <v>0.48</v>
      </c>
      <c r="T4" s="216">
        <v>0.06</v>
      </c>
      <c r="U4" s="216">
        <v>2.0299999999999998</v>
      </c>
      <c r="V4" s="216">
        <v>0.36</v>
      </c>
      <c r="W4" s="216">
        <v>0.75</v>
      </c>
      <c r="X4" s="216">
        <v>2.5499999999999998</v>
      </c>
      <c r="Y4" s="216">
        <v>0</v>
      </c>
      <c r="Z4" s="216">
        <v>2.4</v>
      </c>
      <c r="AA4" s="216">
        <v>1.36</v>
      </c>
      <c r="AB4" s="216">
        <v>0</v>
      </c>
      <c r="AC4" s="216">
        <v>1.25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46.64</v>
      </c>
      <c r="J5" s="216">
        <v>0.62</v>
      </c>
      <c r="K5" s="216">
        <v>20.25</v>
      </c>
      <c r="L5" s="216">
        <v>0.75</v>
      </c>
      <c r="M5" s="216">
        <v>2.61</v>
      </c>
      <c r="N5" s="216">
        <v>2.16</v>
      </c>
      <c r="O5" s="216">
        <v>3.01</v>
      </c>
      <c r="P5" s="216">
        <v>1.3</v>
      </c>
      <c r="Q5" s="216">
        <v>0.38</v>
      </c>
      <c r="R5" s="216">
        <v>0.79</v>
      </c>
      <c r="S5" s="216">
        <v>0.48</v>
      </c>
      <c r="T5" s="216">
        <v>0.06</v>
      </c>
      <c r="U5" s="216">
        <v>2.0299999999999998</v>
      </c>
      <c r="V5" s="216">
        <v>0.36</v>
      </c>
      <c r="W5" s="216">
        <v>0.75</v>
      </c>
      <c r="X5" s="216">
        <v>2.5499999999999998</v>
      </c>
      <c r="Y5" s="216">
        <v>0</v>
      </c>
      <c r="Z5" s="216">
        <v>2.4</v>
      </c>
      <c r="AA5" s="216">
        <v>1.36</v>
      </c>
      <c r="AB5" s="216">
        <v>0</v>
      </c>
      <c r="AC5" s="216">
        <v>5.72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46.64</v>
      </c>
      <c r="J6" s="216">
        <v>0.62</v>
      </c>
      <c r="K6" s="216">
        <v>20.25</v>
      </c>
      <c r="L6" s="216">
        <v>0.75</v>
      </c>
      <c r="M6" s="216">
        <v>2.61</v>
      </c>
      <c r="N6" s="216">
        <v>2.16</v>
      </c>
      <c r="O6" s="216">
        <v>3.01</v>
      </c>
      <c r="P6" s="216">
        <v>1.3</v>
      </c>
      <c r="Q6" s="216">
        <v>0.38</v>
      </c>
      <c r="R6" s="216">
        <v>0.79</v>
      </c>
      <c r="S6" s="216">
        <v>0.48</v>
      </c>
      <c r="T6" s="216">
        <v>0.06</v>
      </c>
      <c r="U6" s="216">
        <v>2.0299999999999998</v>
      </c>
      <c r="V6" s="216">
        <v>0.36</v>
      </c>
      <c r="W6" s="216">
        <v>0.75</v>
      </c>
      <c r="X6" s="216">
        <v>2.5499999999999998</v>
      </c>
      <c r="Y6" s="216">
        <v>0</v>
      </c>
      <c r="Z6" s="216">
        <v>2.4</v>
      </c>
      <c r="AA6" s="216">
        <v>1.36</v>
      </c>
      <c r="AB6" s="216">
        <v>0</v>
      </c>
      <c r="AC6" s="216">
        <v>5.72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46.64</v>
      </c>
      <c r="J7" s="216">
        <v>0.62</v>
      </c>
      <c r="K7" s="216">
        <v>20.25</v>
      </c>
      <c r="L7" s="216">
        <v>0.75</v>
      </c>
      <c r="M7" s="216">
        <v>2.61</v>
      </c>
      <c r="N7" s="216">
        <v>2.16</v>
      </c>
      <c r="O7" s="216">
        <v>3.01</v>
      </c>
      <c r="P7" s="216">
        <v>1.3</v>
      </c>
      <c r="Q7" s="216">
        <v>0.38</v>
      </c>
      <c r="R7" s="216">
        <v>0.79</v>
      </c>
      <c r="S7" s="216">
        <v>0.48</v>
      </c>
      <c r="T7" s="216">
        <v>0.06</v>
      </c>
      <c r="U7" s="216">
        <v>2.0299999999999998</v>
      </c>
      <c r="V7" s="216">
        <v>0.36</v>
      </c>
      <c r="W7" s="216">
        <v>0.75</v>
      </c>
      <c r="X7" s="216">
        <v>2.5499999999999998</v>
      </c>
      <c r="Y7" s="216">
        <v>0</v>
      </c>
      <c r="Z7" s="216">
        <v>2.4</v>
      </c>
      <c r="AA7" s="216">
        <v>1.36</v>
      </c>
      <c r="AB7" s="216">
        <v>0</v>
      </c>
      <c r="AC7" s="216">
        <v>5.56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46.64</v>
      </c>
      <c r="J8" s="216">
        <v>0.62</v>
      </c>
      <c r="K8" s="216">
        <v>20.25</v>
      </c>
      <c r="L8" s="216">
        <v>0.75</v>
      </c>
      <c r="M8" s="216">
        <v>2.61</v>
      </c>
      <c r="N8" s="216">
        <v>2.16</v>
      </c>
      <c r="O8" s="216">
        <v>3.01</v>
      </c>
      <c r="P8" s="216">
        <v>1.3</v>
      </c>
      <c r="Q8" s="216">
        <v>0.38</v>
      </c>
      <c r="R8" s="216">
        <v>0.79</v>
      </c>
      <c r="S8" s="216">
        <v>0.48</v>
      </c>
      <c r="T8" s="216">
        <v>0.06</v>
      </c>
      <c r="U8" s="216">
        <v>2.0299999999999998</v>
      </c>
      <c r="V8" s="216">
        <v>0.36</v>
      </c>
      <c r="W8" s="216">
        <v>0.75</v>
      </c>
      <c r="X8" s="216">
        <v>2.5499999999999998</v>
      </c>
      <c r="Y8" s="216">
        <v>0</v>
      </c>
      <c r="Z8" s="216">
        <v>2.4</v>
      </c>
      <c r="AA8" s="216">
        <v>1.36</v>
      </c>
      <c r="AB8" s="216">
        <v>0</v>
      </c>
      <c r="AC8" s="216">
        <v>5.56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44.16</v>
      </c>
      <c r="J9" s="216">
        <v>0.62</v>
      </c>
      <c r="K9" s="216">
        <v>20.25</v>
      </c>
      <c r="L9" s="216">
        <v>0.75</v>
      </c>
      <c r="M9" s="216">
        <v>2.61</v>
      </c>
      <c r="N9" s="216">
        <v>2.16</v>
      </c>
      <c r="O9" s="216">
        <v>3.01</v>
      </c>
      <c r="P9" s="216">
        <v>1.3</v>
      </c>
      <c r="Q9" s="216">
        <v>0.38</v>
      </c>
      <c r="R9" s="216">
        <v>0.79</v>
      </c>
      <c r="S9" s="216">
        <v>0.48</v>
      </c>
      <c r="T9" s="216">
        <v>0.06</v>
      </c>
      <c r="U9" s="216">
        <v>2.0299999999999998</v>
      </c>
      <c r="V9" s="216">
        <v>0.36</v>
      </c>
      <c r="W9" s="216">
        <v>0.78</v>
      </c>
      <c r="X9" s="216">
        <v>2.5499999999999998</v>
      </c>
      <c r="Y9" s="216">
        <v>0</v>
      </c>
      <c r="Z9" s="216">
        <v>2.4</v>
      </c>
      <c r="AA9" s="216">
        <v>1.36</v>
      </c>
      <c r="AB9" s="216">
        <v>0</v>
      </c>
      <c r="AC9" s="216">
        <v>5.56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15.57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44.16</v>
      </c>
      <c r="J10" s="216">
        <v>0.62</v>
      </c>
      <c r="K10" s="216">
        <v>20.25</v>
      </c>
      <c r="L10" s="216">
        <v>0.75</v>
      </c>
      <c r="M10" s="216">
        <v>2.61</v>
      </c>
      <c r="N10" s="216">
        <v>2.16</v>
      </c>
      <c r="O10" s="216">
        <v>3.01</v>
      </c>
      <c r="P10" s="216">
        <v>1.3</v>
      </c>
      <c r="Q10" s="216">
        <v>0.38</v>
      </c>
      <c r="R10" s="216">
        <v>0.79</v>
      </c>
      <c r="S10" s="216">
        <v>0.48</v>
      </c>
      <c r="T10" s="216">
        <v>0.06</v>
      </c>
      <c r="U10" s="216">
        <v>2.0299999999999998</v>
      </c>
      <c r="V10" s="216">
        <v>0.36</v>
      </c>
      <c r="W10" s="216">
        <v>0.78</v>
      </c>
      <c r="X10" s="216">
        <v>2.5499999999999998</v>
      </c>
      <c r="Y10" s="216">
        <v>0</v>
      </c>
      <c r="Z10" s="216">
        <v>2.4</v>
      </c>
      <c r="AA10" s="216">
        <v>1.36</v>
      </c>
      <c r="AB10" s="216">
        <v>0</v>
      </c>
      <c r="AC10" s="216">
        <v>5.56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15.57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44.16</v>
      </c>
      <c r="J11" s="216">
        <v>0.62</v>
      </c>
      <c r="K11" s="216">
        <v>20.25</v>
      </c>
      <c r="L11" s="216">
        <v>0.75</v>
      </c>
      <c r="M11" s="216">
        <v>2.61</v>
      </c>
      <c r="N11" s="216">
        <v>2.16</v>
      </c>
      <c r="O11" s="216">
        <v>3.01</v>
      </c>
      <c r="P11" s="216">
        <v>1.3</v>
      </c>
      <c r="Q11" s="216">
        <v>0.38</v>
      </c>
      <c r="R11" s="216">
        <v>0.79</v>
      </c>
      <c r="S11" s="216">
        <v>0.48</v>
      </c>
      <c r="T11" s="216">
        <v>0.06</v>
      </c>
      <c r="U11" s="216">
        <v>2.0299999999999998</v>
      </c>
      <c r="V11" s="216">
        <v>0.36</v>
      </c>
      <c r="W11" s="216">
        <v>0.8</v>
      </c>
      <c r="X11" s="216">
        <v>2.5499999999999998</v>
      </c>
      <c r="Y11" s="216">
        <v>0</v>
      </c>
      <c r="Z11" s="216">
        <v>2.4</v>
      </c>
      <c r="AA11" s="216">
        <v>1.36</v>
      </c>
      <c r="AB11" s="216">
        <v>0</v>
      </c>
      <c r="AC11" s="216">
        <v>0.83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15.57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44.16</v>
      </c>
      <c r="J12" s="216">
        <v>0.62</v>
      </c>
      <c r="K12" s="216">
        <v>20.25</v>
      </c>
      <c r="L12" s="216">
        <v>0.75</v>
      </c>
      <c r="M12" s="216">
        <v>2.61</v>
      </c>
      <c r="N12" s="216">
        <v>2.16</v>
      </c>
      <c r="O12" s="216">
        <v>3.01</v>
      </c>
      <c r="P12" s="216">
        <v>1.3</v>
      </c>
      <c r="Q12" s="216">
        <v>0.38</v>
      </c>
      <c r="R12" s="216">
        <v>0.79</v>
      </c>
      <c r="S12" s="216">
        <v>0.48</v>
      </c>
      <c r="T12" s="216">
        <v>0.06</v>
      </c>
      <c r="U12" s="216">
        <v>2.0299999999999998</v>
      </c>
      <c r="V12" s="216">
        <v>0.36</v>
      </c>
      <c r="W12" s="216">
        <v>0.8</v>
      </c>
      <c r="X12" s="216">
        <v>2.5499999999999998</v>
      </c>
      <c r="Y12" s="216">
        <v>0</v>
      </c>
      <c r="Z12" s="216">
        <v>2.4</v>
      </c>
      <c r="AA12" s="216">
        <v>1.36</v>
      </c>
      <c r="AB12" s="216">
        <v>0</v>
      </c>
      <c r="AC12" s="216">
        <v>0.83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15.57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44.16</v>
      </c>
      <c r="J13" s="216">
        <v>0.62</v>
      </c>
      <c r="K13" s="216">
        <v>20.25</v>
      </c>
      <c r="L13" s="216">
        <v>0.75</v>
      </c>
      <c r="M13" s="216">
        <v>2.61</v>
      </c>
      <c r="N13" s="216">
        <v>2.16</v>
      </c>
      <c r="O13" s="216">
        <v>3.01</v>
      </c>
      <c r="P13" s="216">
        <v>1.3</v>
      </c>
      <c r="Q13" s="216">
        <v>0.38</v>
      </c>
      <c r="R13" s="216">
        <v>0.79</v>
      </c>
      <c r="S13" s="216">
        <v>0.48</v>
      </c>
      <c r="T13" s="216">
        <v>0.06</v>
      </c>
      <c r="U13" s="216">
        <v>2.0299999999999998</v>
      </c>
      <c r="V13" s="216">
        <v>0.36</v>
      </c>
      <c r="W13" s="216">
        <v>0.8</v>
      </c>
      <c r="X13" s="216">
        <v>2.5499999999999998</v>
      </c>
      <c r="Y13" s="216">
        <v>0</v>
      </c>
      <c r="Z13" s="216">
        <v>2.4</v>
      </c>
      <c r="AA13" s="216">
        <v>1.36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15.57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44.16</v>
      </c>
      <c r="J14" s="216">
        <v>0.62</v>
      </c>
      <c r="K14" s="216">
        <v>20.25</v>
      </c>
      <c r="L14" s="216">
        <v>0.75</v>
      </c>
      <c r="M14" s="216">
        <v>2.61</v>
      </c>
      <c r="N14" s="216">
        <v>2.16</v>
      </c>
      <c r="O14" s="216">
        <v>3.01</v>
      </c>
      <c r="P14" s="216">
        <v>1.3</v>
      </c>
      <c r="Q14" s="216">
        <v>0.38</v>
      </c>
      <c r="R14" s="216">
        <v>0.79</v>
      </c>
      <c r="S14" s="216">
        <v>0.48</v>
      </c>
      <c r="T14" s="216">
        <v>0.06</v>
      </c>
      <c r="U14" s="216">
        <v>2.0299999999999998</v>
      </c>
      <c r="V14" s="216">
        <v>0.36</v>
      </c>
      <c r="W14" s="216">
        <v>0.8</v>
      </c>
      <c r="X14" s="216">
        <v>2.5499999999999998</v>
      </c>
      <c r="Y14" s="216">
        <v>0</v>
      </c>
      <c r="Z14" s="216">
        <v>2.4</v>
      </c>
      <c r="AA14" s="216">
        <v>1.36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15.57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44.16</v>
      </c>
      <c r="J15" s="216">
        <v>0.62</v>
      </c>
      <c r="K15" s="216">
        <v>131.07</v>
      </c>
      <c r="L15" s="216">
        <v>0.75</v>
      </c>
      <c r="M15" s="216">
        <v>2.61</v>
      </c>
      <c r="N15" s="216">
        <v>2.16</v>
      </c>
      <c r="O15" s="216">
        <v>3.01</v>
      </c>
      <c r="P15" s="216">
        <v>1.3</v>
      </c>
      <c r="Q15" s="216">
        <v>0.38</v>
      </c>
      <c r="R15" s="216">
        <v>0.79</v>
      </c>
      <c r="S15" s="216">
        <v>0.48</v>
      </c>
      <c r="T15" s="216">
        <v>0.06</v>
      </c>
      <c r="U15" s="216">
        <v>2.0299999999999998</v>
      </c>
      <c r="V15" s="216">
        <v>0.36</v>
      </c>
      <c r="W15" s="216">
        <v>0.8</v>
      </c>
      <c r="X15" s="216">
        <v>2.5499999999999998</v>
      </c>
      <c r="Y15" s="216">
        <v>0</v>
      </c>
      <c r="Z15" s="216">
        <v>2.4</v>
      </c>
      <c r="AA15" s="216">
        <v>1.36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15.57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44.16</v>
      </c>
      <c r="J16" s="216">
        <v>0.62</v>
      </c>
      <c r="K16" s="216">
        <v>131.07</v>
      </c>
      <c r="L16" s="216">
        <v>0.75</v>
      </c>
      <c r="M16" s="216">
        <v>2.61</v>
      </c>
      <c r="N16" s="216">
        <v>2.16</v>
      </c>
      <c r="O16" s="216">
        <v>3.01</v>
      </c>
      <c r="P16" s="216">
        <v>1.3</v>
      </c>
      <c r="Q16" s="216">
        <v>0.38</v>
      </c>
      <c r="R16" s="216">
        <v>0.79</v>
      </c>
      <c r="S16" s="216">
        <v>0.48</v>
      </c>
      <c r="T16" s="216">
        <v>0.06</v>
      </c>
      <c r="U16" s="216">
        <v>2.0299999999999998</v>
      </c>
      <c r="V16" s="216">
        <v>0.36</v>
      </c>
      <c r="W16" s="216">
        <v>0.8</v>
      </c>
      <c r="X16" s="216">
        <v>2.5499999999999998</v>
      </c>
      <c r="Y16" s="216">
        <v>0</v>
      </c>
      <c r="Z16" s="216">
        <v>2.4</v>
      </c>
      <c r="AA16" s="216">
        <v>1.36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15.57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44.16</v>
      </c>
      <c r="J17" s="216">
        <v>0.62</v>
      </c>
      <c r="K17" s="216">
        <v>131.07</v>
      </c>
      <c r="L17" s="216">
        <v>0.75</v>
      </c>
      <c r="M17" s="216">
        <v>2.61</v>
      </c>
      <c r="N17" s="216">
        <v>2.16</v>
      </c>
      <c r="O17" s="216">
        <v>3.01</v>
      </c>
      <c r="P17" s="216">
        <v>1.3</v>
      </c>
      <c r="Q17" s="216">
        <v>0.38</v>
      </c>
      <c r="R17" s="216">
        <v>0.79</v>
      </c>
      <c r="S17" s="216">
        <v>0.48</v>
      </c>
      <c r="T17" s="216">
        <v>0.06</v>
      </c>
      <c r="U17" s="216">
        <v>2.0299999999999998</v>
      </c>
      <c r="V17" s="216">
        <v>0.36</v>
      </c>
      <c r="W17" s="216">
        <v>0.8</v>
      </c>
      <c r="X17" s="216">
        <v>2.5499999999999998</v>
      </c>
      <c r="Y17" s="216">
        <v>0</v>
      </c>
      <c r="Z17" s="216">
        <v>2.4</v>
      </c>
      <c r="AA17" s="216">
        <v>1.36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15.57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44.16</v>
      </c>
      <c r="J18" s="216">
        <v>0.62</v>
      </c>
      <c r="K18" s="216">
        <v>131.07</v>
      </c>
      <c r="L18" s="216">
        <v>0.75</v>
      </c>
      <c r="M18" s="216">
        <v>2.61</v>
      </c>
      <c r="N18" s="216">
        <v>2.16</v>
      </c>
      <c r="O18" s="216">
        <v>3.01</v>
      </c>
      <c r="P18" s="216">
        <v>1.3</v>
      </c>
      <c r="Q18" s="216">
        <v>0.38</v>
      </c>
      <c r="R18" s="216">
        <v>0.79</v>
      </c>
      <c r="S18" s="216">
        <v>0.48</v>
      </c>
      <c r="T18" s="216">
        <v>0.06</v>
      </c>
      <c r="U18" s="216">
        <v>2.0299999999999998</v>
      </c>
      <c r="V18" s="216">
        <v>0.36</v>
      </c>
      <c r="W18" s="216">
        <v>0.8</v>
      </c>
      <c r="X18" s="216">
        <v>2.5499999999999998</v>
      </c>
      <c r="Y18" s="216">
        <v>0</v>
      </c>
      <c r="Z18" s="216">
        <v>2.4</v>
      </c>
      <c r="AA18" s="216">
        <v>1.36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15.57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44.16</v>
      </c>
      <c r="J19" s="216">
        <v>0.62</v>
      </c>
      <c r="K19" s="216">
        <v>131.07</v>
      </c>
      <c r="L19" s="216">
        <v>0.75</v>
      </c>
      <c r="M19" s="216">
        <v>2.61</v>
      </c>
      <c r="N19" s="216">
        <v>2.16</v>
      </c>
      <c r="O19" s="216">
        <v>3.01</v>
      </c>
      <c r="P19" s="216">
        <v>1.3</v>
      </c>
      <c r="Q19" s="216">
        <v>0.38</v>
      </c>
      <c r="R19" s="216">
        <v>0.79</v>
      </c>
      <c r="S19" s="216">
        <v>0.48</v>
      </c>
      <c r="T19" s="216">
        <v>0.06</v>
      </c>
      <c r="U19" s="216">
        <v>2.0299999999999998</v>
      </c>
      <c r="V19" s="216">
        <v>0.36</v>
      </c>
      <c r="W19" s="216">
        <v>0.8</v>
      </c>
      <c r="X19" s="216">
        <v>2.5499999999999998</v>
      </c>
      <c r="Y19" s="216">
        <v>0</v>
      </c>
      <c r="Z19" s="216">
        <v>2.4</v>
      </c>
      <c r="AA19" s="216">
        <v>1.36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15.57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44.16</v>
      </c>
      <c r="J20" s="216">
        <v>0.62</v>
      </c>
      <c r="K20" s="216">
        <v>131.07</v>
      </c>
      <c r="L20" s="216">
        <v>0.75</v>
      </c>
      <c r="M20" s="216">
        <v>2.61</v>
      </c>
      <c r="N20" s="216">
        <v>2.16</v>
      </c>
      <c r="O20" s="216">
        <v>3.01</v>
      </c>
      <c r="P20" s="216">
        <v>1.3</v>
      </c>
      <c r="Q20" s="216">
        <v>0.38</v>
      </c>
      <c r="R20" s="216">
        <v>0.79</v>
      </c>
      <c r="S20" s="216">
        <v>0.48</v>
      </c>
      <c r="T20" s="216">
        <v>0.06</v>
      </c>
      <c r="U20" s="216">
        <v>2.0299999999999998</v>
      </c>
      <c r="V20" s="216">
        <v>0.36</v>
      </c>
      <c r="W20" s="216">
        <v>0.8</v>
      </c>
      <c r="X20" s="216">
        <v>2.5499999999999998</v>
      </c>
      <c r="Y20" s="216">
        <v>0</v>
      </c>
      <c r="Z20" s="216">
        <v>2.4</v>
      </c>
      <c r="AA20" s="216">
        <v>1.36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15.57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44.16</v>
      </c>
      <c r="J21" s="216">
        <v>0.62</v>
      </c>
      <c r="K21" s="216">
        <v>131.07</v>
      </c>
      <c r="L21" s="216">
        <v>0.75</v>
      </c>
      <c r="M21" s="216">
        <v>2.61</v>
      </c>
      <c r="N21" s="216">
        <v>2.16</v>
      </c>
      <c r="O21" s="216">
        <v>3.01</v>
      </c>
      <c r="P21" s="216">
        <v>1.3</v>
      </c>
      <c r="Q21" s="216">
        <v>0.38</v>
      </c>
      <c r="R21" s="216">
        <v>0.79</v>
      </c>
      <c r="S21" s="216">
        <v>0.48</v>
      </c>
      <c r="T21" s="216">
        <v>0.06</v>
      </c>
      <c r="U21" s="216">
        <v>2.0299999999999998</v>
      </c>
      <c r="V21" s="216">
        <v>0.36</v>
      </c>
      <c r="W21" s="216">
        <v>0.8</v>
      </c>
      <c r="X21" s="216">
        <v>2.5499999999999998</v>
      </c>
      <c r="Y21" s="216">
        <v>0</v>
      </c>
      <c r="Z21" s="216">
        <v>2.4</v>
      </c>
      <c r="AA21" s="216">
        <v>1.36</v>
      </c>
      <c r="AB21" s="216">
        <v>0</v>
      </c>
      <c r="AC21" s="216">
        <v>0.83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15.57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44.16</v>
      </c>
      <c r="J22" s="216">
        <v>0.62</v>
      </c>
      <c r="K22" s="216">
        <v>131.07</v>
      </c>
      <c r="L22" s="216">
        <v>0.75</v>
      </c>
      <c r="M22" s="216">
        <v>2.61</v>
      </c>
      <c r="N22" s="216">
        <v>2.16</v>
      </c>
      <c r="O22" s="216">
        <v>3.01</v>
      </c>
      <c r="P22" s="216">
        <v>1.3</v>
      </c>
      <c r="Q22" s="216">
        <v>0.38</v>
      </c>
      <c r="R22" s="216">
        <v>0.79</v>
      </c>
      <c r="S22" s="216">
        <v>0.48</v>
      </c>
      <c r="T22" s="216">
        <v>0.06</v>
      </c>
      <c r="U22" s="216">
        <v>2.0299999999999998</v>
      </c>
      <c r="V22" s="216">
        <v>0.36</v>
      </c>
      <c r="W22" s="216">
        <v>0.8</v>
      </c>
      <c r="X22" s="216">
        <v>2.5499999999999998</v>
      </c>
      <c r="Y22" s="216">
        <v>0</v>
      </c>
      <c r="Z22" s="216">
        <v>2.4</v>
      </c>
      <c r="AA22" s="216">
        <v>1.36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15.57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44.16</v>
      </c>
      <c r="J23" s="216">
        <v>0.62</v>
      </c>
      <c r="K23" s="216">
        <v>131.07</v>
      </c>
      <c r="L23" s="216">
        <v>0.75</v>
      </c>
      <c r="M23" s="216">
        <v>2.61</v>
      </c>
      <c r="N23" s="216">
        <v>2.16</v>
      </c>
      <c r="O23" s="216">
        <v>3.01</v>
      </c>
      <c r="P23" s="216">
        <v>1.3</v>
      </c>
      <c r="Q23" s="216">
        <v>0.38</v>
      </c>
      <c r="R23" s="216">
        <v>0.79</v>
      </c>
      <c r="S23" s="216">
        <v>0.48</v>
      </c>
      <c r="T23" s="216">
        <v>0.06</v>
      </c>
      <c r="U23" s="216">
        <v>2.0299999999999998</v>
      </c>
      <c r="V23" s="216">
        <v>0.36</v>
      </c>
      <c r="W23" s="216">
        <v>0.8</v>
      </c>
      <c r="X23" s="216">
        <v>2.5499999999999998</v>
      </c>
      <c r="Y23" s="216">
        <v>0</v>
      </c>
      <c r="Z23" s="216">
        <v>2.4</v>
      </c>
      <c r="AA23" s="216">
        <v>1.36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15.57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44.16</v>
      </c>
      <c r="J24" s="216">
        <v>0.62</v>
      </c>
      <c r="K24" s="216">
        <v>131.07</v>
      </c>
      <c r="L24" s="216">
        <v>0.75</v>
      </c>
      <c r="M24" s="216">
        <v>2.61</v>
      </c>
      <c r="N24" s="216">
        <v>2.16</v>
      </c>
      <c r="O24" s="216">
        <v>3.01</v>
      </c>
      <c r="P24" s="216">
        <v>1.3</v>
      </c>
      <c r="Q24" s="216">
        <v>0.38</v>
      </c>
      <c r="R24" s="216">
        <v>0.79</v>
      </c>
      <c r="S24" s="216">
        <v>0.48</v>
      </c>
      <c r="T24" s="216">
        <v>0.06</v>
      </c>
      <c r="U24" s="216">
        <v>2.0299999999999998</v>
      </c>
      <c r="V24" s="216">
        <v>0.36</v>
      </c>
      <c r="W24" s="216">
        <v>0.8</v>
      </c>
      <c r="X24" s="216">
        <v>2.5499999999999998</v>
      </c>
      <c r="Y24" s="216">
        <v>0</v>
      </c>
      <c r="Z24" s="216">
        <v>2.4</v>
      </c>
      <c r="AA24" s="216">
        <v>1.36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15.57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44.16</v>
      </c>
      <c r="J25" s="216">
        <v>0.62</v>
      </c>
      <c r="K25" s="216">
        <v>131.07</v>
      </c>
      <c r="L25" s="216">
        <v>0.75</v>
      </c>
      <c r="M25" s="216">
        <v>2.61</v>
      </c>
      <c r="N25" s="216">
        <v>2.16</v>
      </c>
      <c r="O25" s="216">
        <v>3.01</v>
      </c>
      <c r="P25" s="216">
        <v>1.3</v>
      </c>
      <c r="Q25" s="216">
        <v>0.38</v>
      </c>
      <c r="R25" s="216">
        <v>0.79</v>
      </c>
      <c r="S25" s="216">
        <v>0.48</v>
      </c>
      <c r="T25" s="216">
        <v>0.06</v>
      </c>
      <c r="U25" s="216">
        <v>2.0299999999999998</v>
      </c>
      <c r="V25" s="216">
        <v>0.36</v>
      </c>
      <c r="W25" s="216">
        <v>0.8</v>
      </c>
      <c r="X25" s="216">
        <v>2.5499999999999998</v>
      </c>
      <c r="Y25" s="216">
        <v>0</v>
      </c>
      <c r="Z25" s="216">
        <v>2.4</v>
      </c>
      <c r="AA25" s="216">
        <v>1.36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15.57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44.16</v>
      </c>
      <c r="J26" s="216">
        <v>0.62</v>
      </c>
      <c r="K26" s="216">
        <v>131.07</v>
      </c>
      <c r="L26" s="216">
        <v>0.75</v>
      </c>
      <c r="M26" s="216">
        <v>2.61</v>
      </c>
      <c r="N26" s="216">
        <v>2.16</v>
      </c>
      <c r="O26" s="216">
        <v>3.01</v>
      </c>
      <c r="P26" s="216">
        <v>1.3</v>
      </c>
      <c r="Q26" s="216">
        <v>0.38</v>
      </c>
      <c r="R26" s="216">
        <v>0.79</v>
      </c>
      <c r="S26" s="216">
        <v>0.48</v>
      </c>
      <c r="T26" s="216">
        <v>0.06</v>
      </c>
      <c r="U26" s="216">
        <v>2.0299999999999998</v>
      </c>
      <c r="V26" s="216">
        <v>0.36</v>
      </c>
      <c r="W26" s="216">
        <v>0.8</v>
      </c>
      <c r="X26" s="216">
        <v>2.5499999999999998</v>
      </c>
      <c r="Y26" s="216">
        <v>0</v>
      </c>
      <c r="Z26" s="216">
        <v>2.4</v>
      </c>
      <c r="AA26" s="216">
        <v>1.36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15.57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43.54</v>
      </c>
      <c r="J27" s="216">
        <v>0.62</v>
      </c>
      <c r="K27" s="216">
        <v>131.07</v>
      </c>
      <c r="L27" s="216">
        <v>0.75</v>
      </c>
      <c r="M27" s="216">
        <v>2.61</v>
      </c>
      <c r="N27" s="216">
        <v>2.16</v>
      </c>
      <c r="O27" s="216">
        <v>3.01</v>
      </c>
      <c r="P27" s="216">
        <v>1.3</v>
      </c>
      <c r="Q27" s="216">
        <v>0.38</v>
      </c>
      <c r="R27" s="216">
        <v>0.79</v>
      </c>
      <c r="S27" s="216">
        <v>0.48</v>
      </c>
      <c r="T27" s="216">
        <v>0.06</v>
      </c>
      <c r="U27" s="216">
        <v>2.0299999999999998</v>
      </c>
      <c r="V27" s="216">
        <v>0.36</v>
      </c>
      <c r="W27" s="216">
        <v>0.8</v>
      </c>
      <c r="X27" s="216">
        <v>2.5499999999999998</v>
      </c>
      <c r="Y27" s="216">
        <v>0</v>
      </c>
      <c r="Z27" s="216">
        <v>2.4</v>
      </c>
      <c r="AA27" s="216">
        <v>1.36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15.57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43.54</v>
      </c>
      <c r="J28" s="216">
        <v>0.62</v>
      </c>
      <c r="K28" s="216">
        <v>131.07</v>
      </c>
      <c r="L28" s="216">
        <v>0.75</v>
      </c>
      <c r="M28" s="216">
        <v>2.61</v>
      </c>
      <c r="N28" s="216">
        <v>2.16</v>
      </c>
      <c r="O28" s="216">
        <v>3.01</v>
      </c>
      <c r="P28" s="216">
        <v>1.3</v>
      </c>
      <c r="Q28" s="216">
        <v>0.38</v>
      </c>
      <c r="R28" s="216">
        <v>0.79</v>
      </c>
      <c r="S28" s="216">
        <v>0.48</v>
      </c>
      <c r="T28" s="216">
        <v>0.06</v>
      </c>
      <c r="U28" s="216">
        <v>2.0299999999999998</v>
      </c>
      <c r="V28" s="216">
        <v>0.36</v>
      </c>
      <c r="W28" s="216">
        <v>0.8</v>
      </c>
      <c r="X28" s="216">
        <v>2.5499999999999998</v>
      </c>
      <c r="Y28" s="216">
        <v>0</v>
      </c>
      <c r="Z28" s="216">
        <v>2.4</v>
      </c>
      <c r="AA28" s="216">
        <v>1.36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15.57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43.54</v>
      </c>
      <c r="J29" s="216">
        <v>0.62</v>
      </c>
      <c r="K29" s="216">
        <v>131.07</v>
      </c>
      <c r="L29" s="216">
        <v>0.75</v>
      </c>
      <c r="M29" s="216">
        <v>2.61</v>
      </c>
      <c r="N29" s="216">
        <v>2.16</v>
      </c>
      <c r="O29" s="216">
        <v>3.01</v>
      </c>
      <c r="P29" s="216">
        <v>1.3</v>
      </c>
      <c r="Q29" s="216">
        <v>0.38</v>
      </c>
      <c r="R29" s="216">
        <v>0.79</v>
      </c>
      <c r="S29" s="216">
        <v>0.48</v>
      </c>
      <c r="T29" s="216">
        <v>0.06</v>
      </c>
      <c r="U29" s="216">
        <v>2.0299999999999998</v>
      </c>
      <c r="V29" s="216">
        <v>0.36</v>
      </c>
      <c r="W29" s="216">
        <v>0.8</v>
      </c>
      <c r="X29" s="216">
        <v>2.5499999999999998</v>
      </c>
      <c r="Y29" s="216">
        <v>0</v>
      </c>
      <c r="Z29" s="216">
        <v>2.4</v>
      </c>
      <c r="AA29" s="216">
        <v>1.36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9.34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43.54</v>
      </c>
      <c r="J30" s="216">
        <v>0.62</v>
      </c>
      <c r="K30" s="216">
        <v>131.07</v>
      </c>
      <c r="L30" s="216">
        <v>0.75</v>
      </c>
      <c r="M30" s="216">
        <v>2.61</v>
      </c>
      <c r="N30" s="216">
        <v>2.16</v>
      </c>
      <c r="O30" s="216">
        <v>3.01</v>
      </c>
      <c r="P30" s="216">
        <v>1.3</v>
      </c>
      <c r="Q30" s="216">
        <v>0.38</v>
      </c>
      <c r="R30" s="216">
        <v>0.79</v>
      </c>
      <c r="S30" s="216">
        <v>0.48</v>
      </c>
      <c r="T30" s="216">
        <v>0.06</v>
      </c>
      <c r="U30" s="216">
        <v>2.0299999999999998</v>
      </c>
      <c r="V30" s="216">
        <v>0.36</v>
      </c>
      <c r="W30" s="216">
        <v>0.8</v>
      </c>
      <c r="X30" s="216">
        <v>2.5499999999999998</v>
      </c>
      <c r="Y30" s="216">
        <v>0</v>
      </c>
      <c r="Z30" s="216">
        <v>2.4</v>
      </c>
      <c r="AA30" s="216">
        <v>1.36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9.34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43.54</v>
      </c>
      <c r="J31" s="216">
        <v>0.62</v>
      </c>
      <c r="K31" s="216">
        <v>198.68</v>
      </c>
      <c r="L31" s="216">
        <v>9.5399999999999991</v>
      </c>
      <c r="M31" s="216">
        <v>2.61</v>
      </c>
      <c r="N31" s="216">
        <v>2.16</v>
      </c>
      <c r="O31" s="216">
        <v>3.01</v>
      </c>
      <c r="P31" s="216">
        <v>1.3</v>
      </c>
      <c r="Q31" s="216">
        <v>6.9</v>
      </c>
      <c r="R31" s="216">
        <v>0.79</v>
      </c>
      <c r="S31" s="216">
        <v>8.42</v>
      </c>
      <c r="T31" s="216">
        <v>0.71</v>
      </c>
      <c r="U31" s="216">
        <v>2.0299999999999998</v>
      </c>
      <c r="V31" s="216">
        <v>0.36</v>
      </c>
      <c r="W31" s="216">
        <v>0.8</v>
      </c>
      <c r="X31" s="216">
        <v>2.5499999999999998</v>
      </c>
      <c r="Y31" s="216">
        <v>0</v>
      </c>
      <c r="Z31" s="216">
        <v>2.4</v>
      </c>
      <c r="AA31" s="216">
        <v>1.36</v>
      </c>
      <c r="AB31" s="216">
        <v>0</v>
      </c>
      <c r="AC31" s="216">
        <v>1.25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12.45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43.54</v>
      </c>
      <c r="J32" s="216">
        <v>0.62</v>
      </c>
      <c r="K32" s="216">
        <v>255.96</v>
      </c>
      <c r="L32" s="216">
        <v>9.5399999999999991</v>
      </c>
      <c r="M32" s="216">
        <v>2.61</v>
      </c>
      <c r="N32" s="216">
        <v>2.16</v>
      </c>
      <c r="O32" s="216">
        <v>3.01</v>
      </c>
      <c r="P32" s="216">
        <v>1.3</v>
      </c>
      <c r="Q32" s="216">
        <v>6.78</v>
      </c>
      <c r="R32" s="216">
        <v>0.79</v>
      </c>
      <c r="S32" s="216">
        <v>8.42</v>
      </c>
      <c r="T32" s="216">
        <v>0.71</v>
      </c>
      <c r="U32" s="216">
        <v>2.0299999999999998</v>
      </c>
      <c r="V32" s="216">
        <v>0.36</v>
      </c>
      <c r="W32" s="216">
        <v>0.8</v>
      </c>
      <c r="X32" s="216">
        <v>2.5499999999999998</v>
      </c>
      <c r="Y32" s="216">
        <v>0</v>
      </c>
      <c r="Z32" s="216">
        <v>2.4</v>
      </c>
      <c r="AA32" s="216">
        <v>1.36</v>
      </c>
      <c r="AB32" s="216">
        <v>0</v>
      </c>
      <c r="AC32" s="216">
        <v>1.25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12.45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43.54</v>
      </c>
      <c r="J33" s="216">
        <v>0.62</v>
      </c>
      <c r="K33" s="216">
        <v>255.96</v>
      </c>
      <c r="L33" s="216">
        <v>9.5399999999999991</v>
      </c>
      <c r="M33" s="216">
        <v>2.61</v>
      </c>
      <c r="N33" s="216">
        <v>2.16</v>
      </c>
      <c r="O33" s="216">
        <v>3.01</v>
      </c>
      <c r="P33" s="216">
        <v>1.3</v>
      </c>
      <c r="Q33" s="216">
        <v>6.9</v>
      </c>
      <c r="R33" s="216">
        <v>0.79</v>
      </c>
      <c r="S33" s="216">
        <v>8.42</v>
      </c>
      <c r="T33" s="216">
        <v>0.71</v>
      </c>
      <c r="U33" s="216">
        <v>2.0299999999999998</v>
      </c>
      <c r="V33" s="216">
        <v>0.36</v>
      </c>
      <c r="W33" s="216">
        <v>0.8</v>
      </c>
      <c r="X33" s="216">
        <v>2.5499999999999998</v>
      </c>
      <c r="Y33" s="216">
        <v>0</v>
      </c>
      <c r="Z33" s="216">
        <v>2.4</v>
      </c>
      <c r="AA33" s="216">
        <v>1.36</v>
      </c>
      <c r="AB33" s="216">
        <v>0</v>
      </c>
      <c r="AC33" s="216">
        <v>5.72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12.45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43.54</v>
      </c>
      <c r="J34" s="216">
        <v>0.62</v>
      </c>
      <c r="K34" s="216">
        <v>255.96</v>
      </c>
      <c r="L34" s="216">
        <v>9.5399999999999991</v>
      </c>
      <c r="M34" s="216">
        <v>2.61</v>
      </c>
      <c r="N34" s="216">
        <v>2.16</v>
      </c>
      <c r="O34" s="216">
        <v>3.01</v>
      </c>
      <c r="P34" s="216">
        <v>1.3</v>
      </c>
      <c r="Q34" s="216">
        <v>6.4</v>
      </c>
      <c r="R34" s="216">
        <v>0.79</v>
      </c>
      <c r="S34" s="216">
        <v>8.2799999999999994</v>
      </c>
      <c r="T34" s="216">
        <v>0.71</v>
      </c>
      <c r="U34" s="216">
        <v>2.0299999999999998</v>
      </c>
      <c r="V34" s="216">
        <v>0.36</v>
      </c>
      <c r="W34" s="216">
        <v>0.8</v>
      </c>
      <c r="X34" s="216">
        <v>2.5499999999999998</v>
      </c>
      <c r="Y34" s="216">
        <v>0</v>
      </c>
      <c r="Z34" s="216">
        <v>2.4</v>
      </c>
      <c r="AA34" s="216">
        <v>1.36</v>
      </c>
      <c r="AB34" s="216">
        <v>0</v>
      </c>
      <c r="AC34" s="216">
        <v>5.72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12.45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42.92</v>
      </c>
      <c r="J35" s="216">
        <v>0.62</v>
      </c>
      <c r="K35" s="216">
        <v>245.35</v>
      </c>
      <c r="L35" s="216">
        <v>9.5399999999999991</v>
      </c>
      <c r="M35" s="216">
        <v>2.61</v>
      </c>
      <c r="N35" s="216">
        <v>2.16</v>
      </c>
      <c r="O35" s="216">
        <v>3.01</v>
      </c>
      <c r="P35" s="216">
        <v>1.3</v>
      </c>
      <c r="Q35" s="216">
        <v>5.63</v>
      </c>
      <c r="R35" s="216">
        <v>10.52</v>
      </c>
      <c r="S35" s="216">
        <v>8.26</v>
      </c>
      <c r="T35" s="216">
        <v>0.71</v>
      </c>
      <c r="U35" s="216">
        <v>2.0299999999999998</v>
      </c>
      <c r="V35" s="216">
        <v>6.22</v>
      </c>
      <c r="W35" s="216">
        <v>15.58</v>
      </c>
      <c r="X35" s="216">
        <v>2.5499999999999998</v>
      </c>
      <c r="Y35" s="216">
        <v>0</v>
      </c>
      <c r="Z35" s="216">
        <v>29.34</v>
      </c>
      <c r="AA35" s="216">
        <v>20.25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12.45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42.92</v>
      </c>
      <c r="J36" s="216">
        <v>0.62</v>
      </c>
      <c r="K36" s="216">
        <v>246.56</v>
      </c>
      <c r="L36" s="216">
        <v>9.5399999999999991</v>
      </c>
      <c r="M36" s="216">
        <v>2.61</v>
      </c>
      <c r="N36" s="216">
        <v>2.16</v>
      </c>
      <c r="O36" s="216">
        <v>3.01</v>
      </c>
      <c r="P36" s="216">
        <v>1.3</v>
      </c>
      <c r="Q36" s="216">
        <v>5.63</v>
      </c>
      <c r="R36" s="216">
        <v>15.17</v>
      </c>
      <c r="S36" s="216">
        <v>8.26</v>
      </c>
      <c r="T36" s="216">
        <v>0.71</v>
      </c>
      <c r="U36" s="216">
        <v>2.0299999999999998</v>
      </c>
      <c r="V36" s="216">
        <v>6.22</v>
      </c>
      <c r="W36" s="216">
        <v>15.58</v>
      </c>
      <c r="X36" s="216">
        <v>2.5499999999999998</v>
      </c>
      <c r="Y36" s="216">
        <v>0</v>
      </c>
      <c r="Z36" s="216">
        <v>41.9</v>
      </c>
      <c r="AA36" s="216">
        <v>20.25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12.45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42.92</v>
      </c>
      <c r="J37" s="216">
        <v>0.62</v>
      </c>
      <c r="K37" s="216">
        <v>246.54</v>
      </c>
      <c r="L37" s="216">
        <v>9.5399999999999991</v>
      </c>
      <c r="M37" s="216">
        <v>2.61</v>
      </c>
      <c r="N37" s="216">
        <v>2.16</v>
      </c>
      <c r="O37" s="216">
        <v>3.01</v>
      </c>
      <c r="P37" s="216">
        <v>1.3</v>
      </c>
      <c r="Q37" s="216">
        <v>5.63</v>
      </c>
      <c r="R37" s="216">
        <v>15.17</v>
      </c>
      <c r="S37" s="216">
        <v>8.26</v>
      </c>
      <c r="T37" s="216">
        <v>0.71</v>
      </c>
      <c r="U37" s="216">
        <v>2.0299999999999998</v>
      </c>
      <c r="V37" s="216">
        <v>6.22</v>
      </c>
      <c r="W37" s="216">
        <v>15.58</v>
      </c>
      <c r="X37" s="216">
        <v>2.5499999999999998</v>
      </c>
      <c r="Y37" s="216">
        <v>0</v>
      </c>
      <c r="Z37" s="216">
        <v>41.9</v>
      </c>
      <c r="AA37" s="216">
        <v>20.25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12.45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42.92</v>
      </c>
      <c r="J38" s="216">
        <v>0.62</v>
      </c>
      <c r="K38" s="216">
        <v>246.56</v>
      </c>
      <c r="L38" s="216">
        <v>9.5399999999999991</v>
      </c>
      <c r="M38" s="216">
        <v>2.61</v>
      </c>
      <c r="N38" s="216">
        <v>2.16</v>
      </c>
      <c r="O38" s="216">
        <v>3.01</v>
      </c>
      <c r="P38" s="216">
        <v>1.3</v>
      </c>
      <c r="Q38" s="216">
        <v>5.63</v>
      </c>
      <c r="R38" s="216">
        <v>15.17</v>
      </c>
      <c r="S38" s="216">
        <v>8.26</v>
      </c>
      <c r="T38" s="216">
        <v>0.71</v>
      </c>
      <c r="U38" s="216">
        <v>2.0299999999999998</v>
      </c>
      <c r="V38" s="216">
        <v>6.22</v>
      </c>
      <c r="W38" s="216">
        <v>15.58</v>
      </c>
      <c r="X38" s="216">
        <v>2.5499999999999998</v>
      </c>
      <c r="Y38" s="216">
        <v>0</v>
      </c>
      <c r="Z38" s="216">
        <v>41.9</v>
      </c>
      <c r="AA38" s="216">
        <v>20.25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12.45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42.92</v>
      </c>
      <c r="J39" s="216">
        <v>0.62</v>
      </c>
      <c r="K39" s="216">
        <v>246.54</v>
      </c>
      <c r="L39" s="216">
        <v>9.5399999999999991</v>
      </c>
      <c r="M39" s="216">
        <v>2.61</v>
      </c>
      <c r="N39" s="216">
        <v>2.16</v>
      </c>
      <c r="O39" s="216">
        <v>3.01</v>
      </c>
      <c r="P39" s="216">
        <v>1.3</v>
      </c>
      <c r="Q39" s="216">
        <v>6.9</v>
      </c>
      <c r="R39" s="216">
        <v>15.17</v>
      </c>
      <c r="S39" s="216">
        <v>8.26</v>
      </c>
      <c r="T39" s="216">
        <v>0.71</v>
      </c>
      <c r="U39" s="216">
        <v>2.0299999999999998</v>
      </c>
      <c r="V39" s="216">
        <v>6.22</v>
      </c>
      <c r="W39" s="216">
        <v>15.58</v>
      </c>
      <c r="X39" s="216">
        <v>2.5499999999999998</v>
      </c>
      <c r="Y39" s="216">
        <v>0</v>
      </c>
      <c r="Z39" s="216">
        <v>41.9</v>
      </c>
      <c r="AA39" s="216">
        <v>20.25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12.45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42.92</v>
      </c>
      <c r="J40" s="216">
        <v>0.62</v>
      </c>
      <c r="K40" s="216">
        <v>246.56</v>
      </c>
      <c r="L40" s="216">
        <v>9.5399999999999991</v>
      </c>
      <c r="M40" s="216">
        <v>2.61</v>
      </c>
      <c r="N40" s="216">
        <v>2.16</v>
      </c>
      <c r="O40" s="216">
        <v>3.01</v>
      </c>
      <c r="P40" s="216">
        <v>1.3</v>
      </c>
      <c r="Q40" s="216">
        <v>6.9</v>
      </c>
      <c r="R40" s="216">
        <v>15.17</v>
      </c>
      <c r="S40" s="216">
        <v>8.26</v>
      </c>
      <c r="T40" s="216">
        <v>0.71</v>
      </c>
      <c r="U40" s="216">
        <v>2.0299999999999998</v>
      </c>
      <c r="V40" s="216">
        <v>6.22</v>
      </c>
      <c r="W40" s="216">
        <v>15.58</v>
      </c>
      <c r="X40" s="216">
        <v>2.5499999999999998</v>
      </c>
      <c r="Y40" s="216">
        <v>0</v>
      </c>
      <c r="Z40" s="216">
        <v>41.9</v>
      </c>
      <c r="AA40" s="216">
        <v>20.25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12.45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42.92</v>
      </c>
      <c r="J41" s="216">
        <v>0.62</v>
      </c>
      <c r="K41" s="216">
        <v>246.25</v>
      </c>
      <c r="L41" s="216">
        <v>9.5399999999999991</v>
      </c>
      <c r="M41" s="216">
        <v>2.61</v>
      </c>
      <c r="N41" s="216">
        <v>2.16</v>
      </c>
      <c r="O41" s="216">
        <v>3.01</v>
      </c>
      <c r="P41" s="216">
        <v>1.3</v>
      </c>
      <c r="Q41" s="216">
        <v>5.62</v>
      </c>
      <c r="R41" s="216">
        <v>15.17</v>
      </c>
      <c r="S41" s="216">
        <v>8.26</v>
      </c>
      <c r="T41" s="216">
        <v>0.71</v>
      </c>
      <c r="U41" s="216">
        <v>2.0299999999999998</v>
      </c>
      <c r="V41" s="216">
        <v>6.22</v>
      </c>
      <c r="W41" s="216">
        <v>15.58</v>
      </c>
      <c r="X41" s="216">
        <v>2.5499999999999998</v>
      </c>
      <c r="Y41" s="216">
        <v>0</v>
      </c>
      <c r="Z41" s="216">
        <v>41.9</v>
      </c>
      <c r="AA41" s="216">
        <v>20.25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12.45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42.92</v>
      </c>
      <c r="J42" s="216">
        <v>0.62</v>
      </c>
      <c r="K42" s="216">
        <v>246.26</v>
      </c>
      <c r="L42" s="216">
        <v>9.5399999999999991</v>
      </c>
      <c r="M42" s="216">
        <v>2.61</v>
      </c>
      <c r="N42" s="216">
        <v>2.16</v>
      </c>
      <c r="O42" s="216">
        <v>3.01</v>
      </c>
      <c r="P42" s="216">
        <v>1.3</v>
      </c>
      <c r="Q42" s="216">
        <v>5.62</v>
      </c>
      <c r="R42" s="216">
        <v>15.17</v>
      </c>
      <c r="S42" s="216">
        <v>8.26</v>
      </c>
      <c r="T42" s="216">
        <v>0.71</v>
      </c>
      <c r="U42" s="216">
        <v>2.0299999999999998</v>
      </c>
      <c r="V42" s="216">
        <v>6.22</v>
      </c>
      <c r="W42" s="216">
        <v>15.58</v>
      </c>
      <c r="X42" s="216">
        <v>2.5499999999999998</v>
      </c>
      <c r="Y42" s="216">
        <v>0</v>
      </c>
      <c r="Z42" s="216">
        <v>41.9</v>
      </c>
      <c r="AA42" s="216">
        <v>20.25</v>
      </c>
      <c r="AB42" s="216">
        <v>0</v>
      </c>
      <c r="AC42" s="216">
        <v>0.83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12.45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42.29</v>
      </c>
      <c r="J43" s="216">
        <v>0.62</v>
      </c>
      <c r="K43" s="216">
        <v>245.55</v>
      </c>
      <c r="L43" s="216">
        <v>9.5399999999999991</v>
      </c>
      <c r="M43" s="216">
        <v>2.61</v>
      </c>
      <c r="N43" s="216">
        <v>2.16</v>
      </c>
      <c r="O43" s="216">
        <v>3.01</v>
      </c>
      <c r="P43" s="216">
        <v>1.3</v>
      </c>
      <c r="Q43" s="216">
        <v>5.64</v>
      </c>
      <c r="R43" s="216">
        <v>15.17</v>
      </c>
      <c r="S43" s="216">
        <v>7.77</v>
      </c>
      <c r="T43" s="216">
        <v>0.71</v>
      </c>
      <c r="U43" s="216">
        <v>2.0299999999999998</v>
      </c>
      <c r="V43" s="216">
        <v>6.22</v>
      </c>
      <c r="W43" s="216">
        <v>15.58</v>
      </c>
      <c r="X43" s="216">
        <v>2.5499999999999998</v>
      </c>
      <c r="Y43" s="216">
        <v>0</v>
      </c>
      <c r="Z43" s="216">
        <v>41.9</v>
      </c>
      <c r="AA43" s="216">
        <v>20.25</v>
      </c>
      <c r="AB43" s="216">
        <v>0</v>
      </c>
      <c r="AC43" s="216">
        <v>0.83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12.45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42.29</v>
      </c>
      <c r="J44" s="216">
        <v>0.62</v>
      </c>
      <c r="K44" s="216">
        <v>245.84</v>
      </c>
      <c r="L44" s="216">
        <v>9.5399999999999991</v>
      </c>
      <c r="M44" s="216">
        <v>2.61</v>
      </c>
      <c r="N44" s="216">
        <v>2.16</v>
      </c>
      <c r="O44" s="216">
        <v>3.01</v>
      </c>
      <c r="P44" s="216">
        <v>1.3</v>
      </c>
      <c r="Q44" s="216">
        <v>5.65</v>
      </c>
      <c r="R44" s="216">
        <v>15.17</v>
      </c>
      <c r="S44" s="216">
        <v>8.2100000000000009</v>
      </c>
      <c r="T44" s="216">
        <v>0.71</v>
      </c>
      <c r="U44" s="216">
        <v>2.0299999999999998</v>
      </c>
      <c r="V44" s="216">
        <v>6.22</v>
      </c>
      <c r="W44" s="216">
        <v>15.58</v>
      </c>
      <c r="X44" s="216">
        <v>2.5499999999999998</v>
      </c>
      <c r="Y44" s="216">
        <v>0</v>
      </c>
      <c r="Z44" s="216">
        <v>41.9</v>
      </c>
      <c r="AA44" s="216">
        <v>20.25</v>
      </c>
      <c r="AB44" s="216">
        <v>0</v>
      </c>
      <c r="AC44" s="216">
        <v>0.83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12.45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42.29</v>
      </c>
      <c r="J45" s="216">
        <v>0.62</v>
      </c>
      <c r="K45" s="216">
        <v>245.85</v>
      </c>
      <c r="L45" s="216">
        <v>9.5399999999999991</v>
      </c>
      <c r="M45" s="216">
        <v>2.61</v>
      </c>
      <c r="N45" s="216">
        <v>2.16</v>
      </c>
      <c r="O45" s="216">
        <v>3.01</v>
      </c>
      <c r="P45" s="216">
        <v>1.3</v>
      </c>
      <c r="Q45" s="216">
        <v>5.65</v>
      </c>
      <c r="R45" s="216">
        <v>15.16</v>
      </c>
      <c r="S45" s="216">
        <v>8.2100000000000009</v>
      </c>
      <c r="T45" s="216">
        <v>0.71</v>
      </c>
      <c r="U45" s="216">
        <v>2.0299999999999998</v>
      </c>
      <c r="V45" s="216">
        <v>6.22</v>
      </c>
      <c r="W45" s="216">
        <v>15.58</v>
      </c>
      <c r="X45" s="216">
        <v>2.5499999999999998</v>
      </c>
      <c r="Y45" s="216">
        <v>0</v>
      </c>
      <c r="Z45" s="216">
        <v>41.12</v>
      </c>
      <c r="AA45" s="216">
        <v>20.25</v>
      </c>
      <c r="AB45" s="216">
        <v>0</v>
      </c>
      <c r="AC45" s="216">
        <v>5.98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42.29</v>
      </c>
      <c r="J46" s="216">
        <v>0.62</v>
      </c>
      <c r="K46" s="216">
        <v>245.86</v>
      </c>
      <c r="L46" s="216">
        <v>9.5399999999999991</v>
      </c>
      <c r="M46" s="216">
        <v>2.61</v>
      </c>
      <c r="N46" s="216">
        <v>2.16</v>
      </c>
      <c r="O46" s="216">
        <v>3.01</v>
      </c>
      <c r="P46" s="216">
        <v>1.3</v>
      </c>
      <c r="Q46" s="216">
        <v>5.65</v>
      </c>
      <c r="R46" s="216">
        <v>15.16</v>
      </c>
      <c r="S46" s="216">
        <v>8.2100000000000009</v>
      </c>
      <c r="T46" s="216">
        <v>0.71</v>
      </c>
      <c r="U46" s="216">
        <v>2.0299999999999998</v>
      </c>
      <c r="V46" s="216">
        <v>6.22</v>
      </c>
      <c r="W46" s="216">
        <v>15.58</v>
      </c>
      <c r="X46" s="216">
        <v>2.5499999999999998</v>
      </c>
      <c r="Y46" s="216">
        <v>0</v>
      </c>
      <c r="Z46" s="216">
        <v>41.91</v>
      </c>
      <c r="AA46" s="216">
        <v>20.25</v>
      </c>
      <c r="AB46" s="216">
        <v>0</v>
      </c>
      <c r="AC46" s="216">
        <v>5.98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41.67</v>
      </c>
      <c r="J47" s="216">
        <v>0.62</v>
      </c>
      <c r="K47" s="216">
        <v>245.85</v>
      </c>
      <c r="L47" s="216">
        <v>9.5299999999999994</v>
      </c>
      <c r="M47" s="216">
        <v>2.61</v>
      </c>
      <c r="N47" s="216">
        <v>2.16</v>
      </c>
      <c r="O47" s="216">
        <v>3.01</v>
      </c>
      <c r="P47" s="216">
        <v>1.3</v>
      </c>
      <c r="Q47" s="216">
        <v>5.65</v>
      </c>
      <c r="R47" s="216">
        <v>15.16</v>
      </c>
      <c r="S47" s="216">
        <v>8.2100000000000009</v>
      </c>
      <c r="T47" s="216">
        <v>0.71</v>
      </c>
      <c r="U47" s="216">
        <v>2.0299999999999998</v>
      </c>
      <c r="V47" s="216">
        <v>6.22</v>
      </c>
      <c r="W47" s="216">
        <v>15.58</v>
      </c>
      <c r="X47" s="216">
        <v>2.5499999999999998</v>
      </c>
      <c r="Y47" s="216">
        <v>0</v>
      </c>
      <c r="Z47" s="216">
        <v>41.91</v>
      </c>
      <c r="AA47" s="216">
        <v>20.25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41.67</v>
      </c>
      <c r="J48" s="216">
        <v>0.62</v>
      </c>
      <c r="K48" s="216">
        <v>245.86</v>
      </c>
      <c r="L48" s="216">
        <v>9.5299999999999994</v>
      </c>
      <c r="M48" s="216">
        <v>2.61</v>
      </c>
      <c r="N48" s="216">
        <v>2.16</v>
      </c>
      <c r="O48" s="216">
        <v>3.01</v>
      </c>
      <c r="P48" s="216">
        <v>1.3</v>
      </c>
      <c r="Q48" s="216">
        <v>5.65</v>
      </c>
      <c r="R48" s="216">
        <v>15.54</v>
      </c>
      <c r="S48" s="216">
        <v>8.2100000000000009</v>
      </c>
      <c r="T48" s="216">
        <v>0.71</v>
      </c>
      <c r="U48" s="216">
        <v>2.0299999999999998</v>
      </c>
      <c r="V48" s="216">
        <v>6.22</v>
      </c>
      <c r="W48" s="216">
        <v>15.58</v>
      </c>
      <c r="X48" s="216">
        <v>2.5499999999999998</v>
      </c>
      <c r="Y48" s="216">
        <v>0</v>
      </c>
      <c r="Z48" s="216">
        <v>41.91</v>
      </c>
      <c r="AA48" s="216">
        <v>20.25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41.67</v>
      </c>
      <c r="J49" s="216">
        <v>0.62</v>
      </c>
      <c r="K49" s="216">
        <v>245.85</v>
      </c>
      <c r="L49" s="216">
        <v>9.5299999999999994</v>
      </c>
      <c r="M49" s="216">
        <v>2.61</v>
      </c>
      <c r="N49" s="216">
        <v>2.16</v>
      </c>
      <c r="O49" s="216">
        <v>3.01</v>
      </c>
      <c r="P49" s="216">
        <v>1.3</v>
      </c>
      <c r="Q49" s="216">
        <v>6.78</v>
      </c>
      <c r="R49" s="216">
        <v>15.17</v>
      </c>
      <c r="S49" s="216">
        <v>8.2100000000000009</v>
      </c>
      <c r="T49" s="216">
        <v>0.71</v>
      </c>
      <c r="U49" s="216">
        <v>2.0299999999999998</v>
      </c>
      <c r="V49" s="216">
        <v>6.22</v>
      </c>
      <c r="W49" s="216">
        <v>15.58</v>
      </c>
      <c r="X49" s="216">
        <v>2.5499999999999998</v>
      </c>
      <c r="Y49" s="216">
        <v>0</v>
      </c>
      <c r="Z49" s="216">
        <v>41.91</v>
      </c>
      <c r="AA49" s="216">
        <v>20.25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41.67</v>
      </c>
      <c r="J50" s="216">
        <v>0.62</v>
      </c>
      <c r="K50" s="216">
        <v>245.86</v>
      </c>
      <c r="L50" s="216">
        <v>9.5299999999999994</v>
      </c>
      <c r="M50" s="216">
        <v>2.61</v>
      </c>
      <c r="N50" s="216">
        <v>2.16</v>
      </c>
      <c r="O50" s="216">
        <v>3.01</v>
      </c>
      <c r="P50" s="216">
        <v>1.3</v>
      </c>
      <c r="Q50" s="216">
        <v>6.78</v>
      </c>
      <c r="R50" s="216">
        <v>15.17</v>
      </c>
      <c r="S50" s="216">
        <v>8.26</v>
      </c>
      <c r="T50" s="216">
        <v>0.71</v>
      </c>
      <c r="U50" s="216">
        <v>2.0299999999999998</v>
      </c>
      <c r="V50" s="216">
        <v>6.22</v>
      </c>
      <c r="W50" s="216">
        <v>15.58</v>
      </c>
      <c r="X50" s="216">
        <v>2.5499999999999998</v>
      </c>
      <c r="Y50" s="216">
        <v>0</v>
      </c>
      <c r="Z50" s="216">
        <v>41.91</v>
      </c>
      <c r="AA50" s="216">
        <v>20.25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40.43</v>
      </c>
      <c r="J51" s="216">
        <v>0.62</v>
      </c>
      <c r="K51" s="216">
        <v>245.85</v>
      </c>
      <c r="L51" s="216">
        <v>9.5399999999999991</v>
      </c>
      <c r="M51" s="216">
        <v>2.61</v>
      </c>
      <c r="N51" s="216">
        <v>2.16</v>
      </c>
      <c r="O51" s="216">
        <v>3.01</v>
      </c>
      <c r="P51" s="216">
        <v>1.3</v>
      </c>
      <c r="Q51" s="216">
        <v>6.78</v>
      </c>
      <c r="R51" s="216">
        <v>15.17</v>
      </c>
      <c r="S51" s="216">
        <v>8.26</v>
      </c>
      <c r="T51" s="216">
        <v>0.71</v>
      </c>
      <c r="U51" s="216">
        <v>2.0299999999999998</v>
      </c>
      <c r="V51" s="216">
        <v>6.22</v>
      </c>
      <c r="W51" s="216">
        <v>15.58</v>
      </c>
      <c r="X51" s="216">
        <v>2.5499999999999998</v>
      </c>
      <c r="Y51" s="216">
        <v>0</v>
      </c>
      <c r="Z51" s="216">
        <v>41.91</v>
      </c>
      <c r="AA51" s="216">
        <v>20.25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40.43</v>
      </c>
      <c r="J52" s="216">
        <v>0.62</v>
      </c>
      <c r="K52" s="216">
        <v>245.86</v>
      </c>
      <c r="L52" s="216">
        <v>9.5399999999999991</v>
      </c>
      <c r="M52" s="216">
        <v>2.61</v>
      </c>
      <c r="N52" s="216">
        <v>2.16</v>
      </c>
      <c r="O52" s="216">
        <v>3.01</v>
      </c>
      <c r="P52" s="216">
        <v>1.3</v>
      </c>
      <c r="Q52" s="216">
        <v>6.78</v>
      </c>
      <c r="R52" s="216">
        <v>15.17</v>
      </c>
      <c r="S52" s="216">
        <v>8.26</v>
      </c>
      <c r="T52" s="216">
        <v>0.71</v>
      </c>
      <c r="U52" s="216">
        <v>2.0299999999999998</v>
      </c>
      <c r="V52" s="216">
        <v>6.22</v>
      </c>
      <c r="W52" s="216">
        <v>15.58</v>
      </c>
      <c r="X52" s="216">
        <v>2.5499999999999998</v>
      </c>
      <c r="Y52" s="216">
        <v>0</v>
      </c>
      <c r="Z52" s="216">
        <v>41.91</v>
      </c>
      <c r="AA52" s="216">
        <v>20.25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40.43</v>
      </c>
      <c r="J53" s="216">
        <v>0.62</v>
      </c>
      <c r="K53" s="216">
        <v>247.32</v>
      </c>
      <c r="L53" s="216">
        <v>9.5399999999999991</v>
      </c>
      <c r="M53" s="216">
        <v>2.61</v>
      </c>
      <c r="N53" s="216">
        <v>2.16</v>
      </c>
      <c r="O53" s="216">
        <v>3.01</v>
      </c>
      <c r="P53" s="216">
        <v>1.3</v>
      </c>
      <c r="Q53" s="216">
        <v>6.78</v>
      </c>
      <c r="R53" s="216">
        <v>15.17</v>
      </c>
      <c r="S53" s="216">
        <v>8.26</v>
      </c>
      <c r="T53" s="216">
        <v>0.71</v>
      </c>
      <c r="U53" s="216">
        <v>2.0299999999999998</v>
      </c>
      <c r="V53" s="216">
        <v>6.22</v>
      </c>
      <c r="W53" s="216">
        <v>15.58</v>
      </c>
      <c r="X53" s="216">
        <v>2.5499999999999998</v>
      </c>
      <c r="Y53" s="216">
        <v>0</v>
      </c>
      <c r="Z53" s="216">
        <v>41.91</v>
      </c>
      <c r="AA53" s="216">
        <v>20.239999999999998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40.43</v>
      </c>
      <c r="J54" s="216">
        <v>0.62</v>
      </c>
      <c r="K54" s="216">
        <v>246.78</v>
      </c>
      <c r="L54" s="216">
        <v>9.5399999999999991</v>
      </c>
      <c r="M54" s="216">
        <v>2.61</v>
      </c>
      <c r="N54" s="216">
        <v>2.16</v>
      </c>
      <c r="O54" s="216">
        <v>3.01</v>
      </c>
      <c r="P54" s="216">
        <v>1.3</v>
      </c>
      <c r="Q54" s="216">
        <v>6.41</v>
      </c>
      <c r="R54" s="216">
        <v>15.17</v>
      </c>
      <c r="S54" s="216">
        <v>8.26</v>
      </c>
      <c r="T54" s="216">
        <v>0.71</v>
      </c>
      <c r="U54" s="216">
        <v>2.0299999999999998</v>
      </c>
      <c r="V54" s="216">
        <v>6.22</v>
      </c>
      <c r="W54" s="216">
        <v>15.58</v>
      </c>
      <c r="X54" s="216">
        <v>2.5499999999999998</v>
      </c>
      <c r="Y54" s="216">
        <v>0</v>
      </c>
      <c r="Z54" s="216">
        <v>41.91</v>
      </c>
      <c r="AA54" s="216">
        <v>20.239999999999998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39.799999999999997</v>
      </c>
      <c r="J55" s="216">
        <v>0.62</v>
      </c>
      <c r="K55" s="216">
        <v>246.74</v>
      </c>
      <c r="L55" s="216">
        <v>9.5399999999999991</v>
      </c>
      <c r="M55" s="216">
        <v>2.61</v>
      </c>
      <c r="N55" s="216">
        <v>2.16</v>
      </c>
      <c r="O55" s="216">
        <v>3.01</v>
      </c>
      <c r="P55" s="216">
        <v>1.3</v>
      </c>
      <c r="Q55" s="216">
        <v>5.0599999999999996</v>
      </c>
      <c r="R55" s="216">
        <v>15.17</v>
      </c>
      <c r="S55" s="216">
        <v>8.0299999999999994</v>
      </c>
      <c r="T55" s="216">
        <v>0.71</v>
      </c>
      <c r="U55" s="216">
        <v>2.0299999999999998</v>
      </c>
      <c r="V55" s="216">
        <v>6.22</v>
      </c>
      <c r="W55" s="216">
        <v>15.58</v>
      </c>
      <c r="X55" s="216">
        <v>2.5499999999999998</v>
      </c>
      <c r="Y55" s="216">
        <v>0</v>
      </c>
      <c r="Z55" s="216">
        <v>41.91</v>
      </c>
      <c r="AA55" s="216">
        <v>20.25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39.799999999999997</v>
      </c>
      <c r="J56" s="216">
        <v>0.62</v>
      </c>
      <c r="K56" s="216">
        <v>246.78</v>
      </c>
      <c r="L56" s="216">
        <v>9.5399999999999991</v>
      </c>
      <c r="M56" s="216">
        <v>2.61</v>
      </c>
      <c r="N56" s="216">
        <v>2.16</v>
      </c>
      <c r="O56" s="216">
        <v>3.01</v>
      </c>
      <c r="P56" s="216">
        <v>1.3</v>
      </c>
      <c r="Q56" s="216">
        <v>5.0599999999999996</v>
      </c>
      <c r="R56" s="216">
        <v>15.16</v>
      </c>
      <c r="S56" s="216">
        <v>8.0299999999999994</v>
      </c>
      <c r="T56" s="216">
        <v>0.71</v>
      </c>
      <c r="U56" s="216">
        <v>2.0299999999999998</v>
      </c>
      <c r="V56" s="216">
        <v>6.22</v>
      </c>
      <c r="W56" s="216">
        <v>15.58</v>
      </c>
      <c r="X56" s="216">
        <v>2.5499999999999998</v>
      </c>
      <c r="Y56" s="216">
        <v>0</v>
      </c>
      <c r="Z56" s="216">
        <v>41.91</v>
      </c>
      <c r="AA56" s="216">
        <v>20.25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39.799999999999997</v>
      </c>
      <c r="J57" s="216">
        <v>0.62</v>
      </c>
      <c r="K57" s="216">
        <v>245.35</v>
      </c>
      <c r="L57" s="216">
        <v>9.5299999999999994</v>
      </c>
      <c r="M57" s="216">
        <v>2.61</v>
      </c>
      <c r="N57" s="216">
        <v>2.16</v>
      </c>
      <c r="O57" s="216">
        <v>3.01</v>
      </c>
      <c r="P57" s="216">
        <v>1.3</v>
      </c>
      <c r="Q57" s="216">
        <v>4.95</v>
      </c>
      <c r="R57" s="216">
        <v>15.16</v>
      </c>
      <c r="S57" s="216">
        <v>6.52</v>
      </c>
      <c r="T57" s="216">
        <v>0.71</v>
      </c>
      <c r="U57" s="216">
        <v>2.0299999999999998</v>
      </c>
      <c r="V57" s="216">
        <v>6.22</v>
      </c>
      <c r="W57" s="216">
        <v>15.58</v>
      </c>
      <c r="X57" s="216">
        <v>2.5499999999999998</v>
      </c>
      <c r="Y57" s="216">
        <v>0</v>
      </c>
      <c r="Z57" s="216">
        <v>41.91</v>
      </c>
      <c r="AA57" s="216">
        <v>21.07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39.799999999999997</v>
      </c>
      <c r="J58" s="216">
        <v>0.62</v>
      </c>
      <c r="K58" s="216">
        <v>245.35</v>
      </c>
      <c r="L58" s="216">
        <v>9.5299999999999994</v>
      </c>
      <c r="M58" s="216">
        <v>2.61</v>
      </c>
      <c r="N58" s="216">
        <v>2.16</v>
      </c>
      <c r="O58" s="216">
        <v>3.01</v>
      </c>
      <c r="P58" s="216">
        <v>1.3</v>
      </c>
      <c r="Q58" s="216">
        <v>5.48</v>
      </c>
      <c r="R58" s="216">
        <v>15.16</v>
      </c>
      <c r="S58" s="216">
        <v>6.55</v>
      </c>
      <c r="T58" s="216">
        <v>0.71</v>
      </c>
      <c r="U58" s="216">
        <v>2.0299999999999998</v>
      </c>
      <c r="V58" s="216">
        <v>6.22</v>
      </c>
      <c r="W58" s="216">
        <v>15.58</v>
      </c>
      <c r="X58" s="216">
        <v>2.5499999999999998</v>
      </c>
      <c r="Y58" s="216">
        <v>0</v>
      </c>
      <c r="Z58" s="216">
        <v>41.9</v>
      </c>
      <c r="AA58" s="216">
        <v>20.25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39.799999999999997</v>
      </c>
      <c r="J59" s="216">
        <v>0.62</v>
      </c>
      <c r="K59" s="216">
        <v>245.35</v>
      </c>
      <c r="L59" s="216">
        <v>9.5299999999999994</v>
      </c>
      <c r="M59" s="216">
        <v>2.61</v>
      </c>
      <c r="N59" s="216">
        <v>2.16</v>
      </c>
      <c r="O59" s="216">
        <v>3.01</v>
      </c>
      <c r="P59" s="216">
        <v>1.3</v>
      </c>
      <c r="Q59" s="216">
        <v>5.48</v>
      </c>
      <c r="R59" s="216">
        <v>15.16</v>
      </c>
      <c r="S59" s="216">
        <v>6.55</v>
      </c>
      <c r="T59" s="216">
        <v>0.71</v>
      </c>
      <c r="U59" s="216">
        <v>2.0299999999999998</v>
      </c>
      <c r="V59" s="216">
        <v>6.22</v>
      </c>
      <c r="W59" s="216">
        <v>15.58</v>
      </c>
      <c r="X59" s="216">
        <v>2.5499999999999998</v>
      </c>
      <c r="Y59" s="216">
        <v>0</v>
      </c>
      <c r="Z59" s="216">
        <v>2.4</v>
      </c>
      <c r="AA59" s="216">
        <v>20.25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39.799999999999997</v>
      </c>
      <c r="J60" s="216">
        <v>0.62</v>
      </c>
      <c r="K60" s="216">
        <v>245.35</v>
      </c>
      <c r="L60" s="216">
        <v>9.5299999999999994</v>
      </c>
      <c r="M60" s="216">
        <v>2.61</v>
      </c>
      <c r="N60" s="216">
        <v>2.16</v>
      </c>
      <c r="O60" s="216">
        <v>3.01</v>
      </c>
      <c r="P60" s="216">
        <v>1.3</v>
      </c>
      <c r="Q60" s="216">
        <v>5.48</v>
      </c>
      <c r="R60" s="216">
        <v>15.16</v>
      </c>
      <c r="S60" s="216">
        <v>6.55</v>
      </c>
      <c r="T60" s="216">
        <v>0.71</v>
      </c>
      <c r="U60" s="216">
        <v>2.0299999999999998</v>
      </c>
      <c r="V60" s="216">
        <v>0.36</v>
      </c>
      <c r="W60" s="216">
        <v>0.8</v>
      </c>
      <c r="X60" s="216">
        <v>2.5499999999999998</v>
      </c>
      <c r="Y60" s="216">
        <v>0</v>
      </c>
      <c r="Z60" s="216">
        <v>2.4</v>
      </c>
      <c r="AA60" s="216">
        <v>20.25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39.799999999999997</v>
      </c>
      <c r="J61" s="216">
        <v>0.62</v>
      </c>
      <c r="K61" s="216">
        <v>245.35</v>
      </c>
      <c r="L61" s="216">
        <v>9.5299999999999994</v>
      </c>
      <c r="M61" s="216">
        <v>2.61</v>
      </c>
      <c r="N61" s="216">
        <v>2.16</v>
      </c>
      <c r="O61" s="216">
        <v>3.01</v>
      </c>
      <c r="P61" s="216">
        <v>1.3</v>
      </c>
      <c r="Q61" s="216">
        <v>5.48</v>
      </c>
      <c r="R61" s="216">
        <v>0.78</v>
      </c>
      <c r="S61" s="216">
        <v>6.55</v>
      </c>
      <c r="T61" s="216">
        <v>0.71</v>
      </c>
      <c r="U61" s="216">
        <v>2.0299999999999998</v>
      </c>
      <c r="V61" s="216">
        <v>0.35</v>
      </c>
      <c r="W61" s="216">
        <v>0.8</v>
      </c>
      <c r="X61" s="216">
        <v>2.5499999999999998</v>
      </c>
      <c r="Y61" s="216">
        <v>0</v>
      </c>
      <c r="Z61" s="216">
        <v>2.4</v>
      </c>
      <c r="AA61" s="216">
        <v>20.25</v>
      </c>
      <c r="AB61" s="216">
        <v>0</v>
      </c>
      <c r="AC61" s="216">
        <v>5.1100000000000003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39.799999999999997</v>
      </c>
      <c r="J62" s="216">
        <v>0.62</v>
      </c>
      <c r="K62" s="216">
        <v>245.35</v>
      </c>
      <c r="L62" s="216">
        <v>9.5299999999999994</v>
      </c>
      <c r="M62" s="216">
        <v>2.61</v>
      </c>
      <c r="N62" s="216">
        <v>2.16</v>
      </c>
      <c r="O62" s="216">
        <v>3.01</v>
      </c>
      <c r="P62" s="216">
        <v>1.3</v>
      </c>
      <c r="Q62" s="216">
        <v>5.48</v>
      </c>
      <c r="R62" s="216">
        <v>0.78</v>
      </c>
      <c r="S62" s="216">
        <v>6.55</v>
      </c>
      <c r="T62" s="216">
        <v>0.71</v>
      </c>
      <c r="U62" s="216">
        <v>2.0299999999999998</v>
      </c>
      <c r="V62" s="216">
        <v>0.35</v>
      </c>
      <c r="W62" s="216">
        <v>0.8</v>
      </c>
      <c r="X62" s="216">
        <v>2.5499999999999998</v>
      </c>
      <c r="Y62" s="216">
        <v>0</v>
      </c>
      <c r="Z62" s="216">
        <v>2.4</v>
      </c>
      <c r="AA62" s="216">
        <v>20.25</v>
      </c>
      <c r="AB62" s="216">
        <v>0</v>
      </c>
      <c r="AC62" s="216">
        <v>5.1100000000000003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15.57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39.799999999999997</v>
      </c>
      <c r="J63" s="216">
        <v>0.62</v>
      </c>
      <c r="K63" s="216">
        <v>247.36</v>
      </c>
      <c r="L63" s="216">
        <v>9.5299999999999994</v>
      </c>
      <c r="M63" s="216">
        <v>2.61</v>
      </c>
      <c r="N63" s="216">
        <v>2.16</v>
      </c>
      <c r="O63" s="216">
        <v>3.01</v>
      </c>
      <c r="P63" s="216">
        <v>1.3</v>
      </c>
      <c r="Q63" s="216">
        <v>5.62</v>
      </c>
      <c r="R63" s="216">
        <v>0.78</v>
      </c>
      <c r="S63" s="216">
        <v>8.1</v>
      </c>
      <c r="T63" s="216">
        <v>0.71</v>
      </c>
      <c r="U63" s="216">
        <v>2.0299999999999998</v>
      </c>
      <c r="V63" s="216">
        <v>0.35</v>
      </c>
      <c r="W63" s="216">
        <v>0.8</v>
      </c>
      <c r="X63" s="216">
        <v>2.5499999999999998</v>
      </c>
      <c r="Y63" s="216">
        <v>0</v>
      </c>
      <c r="Z63" s="216">
        <v>2.4</v>
      </c>
      <c r="AA63" s="216">
        <v>20.25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15.57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39.799999999999997</v>
      </c>
      <c r="J64" s="216">
        <v>0.62</v>
      </c>
      <c r="K64" s="216">
        <v>247.4</v>
      </c>
      <c r="L64" s="216">
        <v>9.5299999999999994</v>
      </c>
      <c r="M64" s="216">
        <v>2.61</v>
      </c>
      <c r="N64" s="216">
        <v>2.16</v>
      </c>
      <c r="O64" s="216">
        <v>3.01</v>
      </c>
      <c r="P64" s="216">
        <v>1.3</v>
      </c>
      <c r="Q64" s="216">
        <v>6.9</v>
      </c>
      <c r="R64" s="216">
        <v>0.78</v>
      </c>
      <c r="S64" s="216">
        <v>8.26</v>
      </c>
      <c r="T64" s="216">
        <v>0.71</v>
      </c>
      <c r="U64" s="216">
        <v>2.0299999999999998</v>
      </c>
      <c r="V64" s="216">
        <v>0.36</v>
      </c>
      <c r="W64" s="216">
        <v>1.02</v>
      </c>
      <c r="X64" s="216">
        <v>2.5499999999999998</v>
      </c>
      <c r="Y64" s="216">
        <v>0</v>
      </c>
      <c r="Z64" s="216">
        <v>2.4</v>
      </c>
      <c r="AA64" s="216">
        <v>20.25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15.57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39.799999999999997</v>
      </c>
      <c r="J65" s="216">
        <v>0.62</v>
      </c>
      <c r="K65" s="216">
        <v>255.96</v>
      </c>
      <c r="L65" s="216">
        <v>9.5399999999999991</v>
      </c>
      <c r="M65" s="216">
        <v>2.61</v>
      </c>
      <c r="N65" s="216">
        <v>2.16</v>
      </c>
      <c r="O65" s="216">
        <v>3.01</v>
      </c>
      <c r="P65" s="216">
        <v>1.3</v>
      </c>
      <c r="Q65" s="216">
        <v>6.9</v>
      </c>
      <c r="R65" s="216">
        <v>0.78</v>
      </c>
      <c r="S65" s="216">
        <v>8.42</v>
      </c>
      <c r="T65" s="216">
        <v>0.71</v>
      </c>
      <c r="U65" s="216">
        <v>2.0299999999999998</v>
      </c>
      <c r="V65" s="216">
        <v>0.36</v>
      </c>
      <c r="W65" s="216">
        <v>0.8</v>
      </c>
      <c r="X65" s="216">
        <v>2.5499999999999998</v>
      </c>
      <c r="Y65" s="216">
        <v>0</v>
      </c>
      <c r="Z65" s="216">
        <v>2.4</v>
      </c>
      <c r="AA65" s="216">
        <v>1.36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15.57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39.799999999999997</v>
      </c>
      <c r="J66" s="216">
        <v>0.62</v>
      </c>
      <c r="K66" s="216">
        <v>255.96</v>
      </c>
      <c r="L66" s="216">
        <v>9.5399999999999991</v>
      </c>
      <c r="M66" s="216">
        <v>2.61</v>
      </c>
      <c r="N66" s="216">
        <v>2.16</v>
      </c>
      <c r="O66" s="216">
        <v>3.01</v>
      </c>
      <c r="P66" s="216">
        <v>1.3</v>
      </c>
      <c r="Q66" s="216">
        <v>6.9</v>
      </c>
      <c r="R66" s="216">
        <v>0.78</v>
      </c>
      <c r="S66" s="216">
        <v>8.42</v>
      </c>
      <c r="T66" s="216">
        <v>0.71</v>
      </c>
      <c r="U66" s="216">
        <v>2.0299999999999998</v>
      </c>
      <c r="V66" s="216">
        <v>0.36</v>
      </c>
      <c r="W66" s="216">
        <v>0.8</v>
      </c>
      <c r="X66" s="216">
        <v>2.5499999999999998</v>
      </c>
      <c r="Y66" s="216">
        <v>0</v>
      </c>
      <c r="Z66" s="216">
        <v>2.4</v>
      </c>
      <c r="AA66" s="216">
        <v>1.36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15.57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40.43</v>
      </c>
      <c r="J67" s="216">
        <v>0.62</v>
      </c>
      <c r="K67" s="216">
        <v>212.73</v>
      </c>
      <c r="L67" s="216">
        <v>0.75</v>
      </c>
      <c r="M67" s="216">
        <v>2.61</v>
      </c>
      <c r="N67" s="216">
        <v>2.16</v>
      </c>
      <c r="O67" s="216">
        <v>3.01</v>
      </c>
      <c r="P67" s="216">
        <v>1.3</v>
      </c>
      <c r="Q67" s="216">
        <v>0.39</v>
      </c>
      <c r="R67" s="216">
        <v>0.78</v>
      </c>
      <c r="S67" s="216">
        <v>0.48</v>
      </c>
      <c r="T67" s="216">
        <v>0.06</v>
      </c>
      <c r="U67" s="216">
        <v>2.0299999999999998</v>
      </c>
      <c r="V67" s="216">
        <v>0.36</v>
      </c>
      <c r="W67" s="216">
        <v>0.8</v>
      </c>
      <c r="X67" s="216">
        <v>2.5499999999999998</v>
      </c>
      <c r="Y67" s="216">
        <v>0</v>
      </c>
      <c r="Z67" s="216">
        <v>2.4</v>
      </c>
      <c r="AA67" s="216">
        <v>1.36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15.57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40.43</v>
      </c>
      <c r="J68" s="216">
        <v>0.62</v>
      </c>
      <c r="K68" s="216">
        <v>164.69</v>
      </c>
      <c r="L68" s="216">
        <v>0.75</v>
      </c>
      <c r="M68" s="216">
        <v>2.61</v>
      </c>
      <c r="N68" s="216">
        <v>2.16</v>
      </c>
      <c r="O68" s="216">
        <v>3.01</v>
      </c>
      <c r="P68" s="216">
        <v>1.3</v>
      </c>
      <c r="Q68" s="216">
        <v>0.39</v>
      </c>
      <c r="R68" s="216">
        <v>0.78</v>
      </c>
      <c r="S68" s="216">
        <v>0.48</v>
      </c>
      <c r="T68" s="216">
        <v>0.06</v>
      </c>
      <c r="U68" s="216">
        <v>2.0299999999999998</v>
      </c>
      <c r="V68" s="216">
        <v>0.36</v>
      </c>
      <c r="W68" s="216">
        <v>0.8</v>
      </c>
      <c r="X68" s="216">
        <v>2.5499999999999998</v>
      </c>
      <c r="Y68" s="216">
        <v>0</v>
      </c>
      <c r="Z68" s="216">
        <v>2.4</v>
      </c>
      <c r="AA68" s="216">
        <v>1.36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15.57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40.43</v>
      </c>
      <c r="J69" s="216">
        <v>0.62</v>
      </c>
      <c r="K69" s="216">
        <v>111.86</v>
      </c>
      <c r="L69" s="216">
        <v>0.75</v>
      </c>
      <c r="M69" s="216">
        <v>2.61</v>
      </c>
      <c r="N69" s="216">
        <v>2.16</v>
      </c>
      <c r="O69" s="216">
        <v>3.01</v>
      </c>
      <c r="P69" s="216">
        <v>1.3</v>
      </c>
      <c r="Q69" s="216">
        <v>0.38</v>
      </c>
      <c r="R69" s="216">
        <v>2.39</v>
      </c>
      <c r="S69" s="216">
        <v>2.13</v>
      </c>
      <c r="T69" s="216">
        <v>0.06</v>
      </c>
      <c r="U69" s="216">
        <v>2.0299999999999998</v>
      </c>
      <c r="V69" s="216">
        <v>0.36</v>
      </c>
      <c r="W69" s="216">
        <v>0.8</v>
      </c>
      <c r="X69" s="216">
        <v>2.5499999999999998</v>
      </c>
      <c r="Y69" s="216">
        <v>0</v>
      </c>
      <c r="Z69" s="216">
        <v>2.4</v>
      </c>
      <c r="AA69" s="216">
        <v>1.36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16.3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40.43</v>
      </c>
      <c r="J70" s="216">
        <v>0.62</v>
      </c>
      <c r="K70" s="216">
        <v>63.82</v>
      </c>
      <c r="L70" s="216">
        <v>0.75</v>
      </c>
      <c r="M70" s="216">
        <v>2.61</v>
      </c>
      <c r="N70" s="216">
        <v>2.16</v>
      </c>
      <c r="O70" s="216">
        <v>3.01</v>
      </c>
      <c r="P70" s="216">
        <v>1.3</v>
      </c>
      <c r="Q70" s="216">
        <v>0.38</v>
      </c>
      <c r="R70" s="216">
        <v>0.78</v>
      </c>
      <c r="S70" s="216">
        <v>0.57999999999999996</v>
      </c>
      <c r="T70" s="216">
        <v>0.06</v>
      </c>
      <c r="U70" s="216">
        <v>2.0299999999999998</v>
      </c>
      <c r="V70" s="216">
        <v>0.36</v>
      </c>
      <c r="W70" s="216">
        <v>0.8</v>
      </c>
      <c r="X70" s="216">
        <v>2.5499999999999998</v>
      </c>
      <c r="Y70" s="216">
        <v>0</v>
      </c>
      <c r="Z70" s="216">
        <v>2.4</v>
      </c>
      <c r="AA70" s="216">
        <v>1.36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16.3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40.43</v>
      </c>
      <c r="J71" s="216">
        <v>0.62</v>
      </c>
      <c r="K71" s="216">
        <v>20.260000000000002</v>
      </c>
      <c r="L71" s="216">
        <v>0.75</v>
      </c>
      <c r="M71" s="216">
        <v>2.61</v>
      </c>
      <c r="N71" s="216">
        <v>2.16</v>
      </c>
      <c r="O71" s="216">
        <v>3.01</v>
      </c>
      <c r="P71" s="216">
        <v>1.3</v>
      </c>
      <c r="Q71" s="216">
        <v>0.38</v>
      </c>
      <c r="R71" s="216">
        <v>0.78</v>
      </c>
      <c r="S71" s="216">
        <v>0.48</v>
      </c>
      <c r="T71" s="216">
        <v>0.06</v>
      </c>
      <c r="U71" s="216">
        <v>2.0299999999999998</v>
      </c>
      <c r="V71" s="216">
        <v>0.36</v>
      </c>
      <c r="W71" s="216">
        <v>0.8</v>
      </c>
      <c r="X71" s="216">
        <v>2.5499999999999998</v>
      </c>
      <c r="Y71" s="216">
        <v>0</v>
      </c>
      <c r="Z71" s="216">
        <v>2.4</v>
      </c>
      <c r="AA71" s="216">
        <v>1.36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16.3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40.43</v>
      </c>
      <c r="J72" s="216">
        <v>0.62</v>
      </c>
      <c r="K72" s="216">
        <v>20.260000000000002</v>
      </c>
      <c r="L72" s="216">
        <v>0.75</v>
      </c>
      <c r="M72" s="216">
        <v>2.61</v>
      </c>
      <c r="N72" s="216">
        <v>2.16</v>
      </c>
      <c r="O72" s="216">
        <v>3.01</v>
      </c>
      <c r="P72" s="216">
        <v>1.3</v>
      </c>
      <c r="Q72" s="216">
        <v>0.38</v>
      </c>
      <c r="R72" s="216">
        <v>0.78</v>
      </c>
      <c r="S72" s="216">
        <v>0.48</v>
      </c>
      <c r="T72" s="216">
        <v>0.06</v>
      </c>
      <c r="U72" s="216">
        <v>2.0299999999999998</v>
      </c>
      <c r="V72" s="216">
        <v>0.36</v>
      </c>
      <c r="W72" s="216">
        <v>0.8</v>
      </c>
      <c r="X72" s="216">
        <v>2.5499999999999998</v>
      </c>
      <c r="Y72" s="216">
        <v>0</v>
      </c>
      <c r="Z72" s="216">
        <v>2.4</v>
      </c>
      <c r="AA72" s="216">
        <v>1.36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16.3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40.43</v>
      </c>
      <c r="J73" s="216">
        <v>0.62</v>
      </c>
      <c r="K73" s="216">
        <v>20.260000000000002</v>
      </c>
      <c r="L73" s="216">
        <v>0.75</v>
      </c>
      <c r="M73" s="216">
        <v>2.61</v>
      </c>
      <c r="N73" s="216">
        <v>2.16</v>
      </c>
      <c r="O73" s="216">
        <v>3.01</v>
      </c>
      <c r="P73" s="216">
        <v>1.3</v>
      </c>
      <c r="Q73" s="216">
        <v>0.38</v>
      </c>
      <c r="R73" s="216">
        <v>0.78</v>
      </c>
      <c r="S73" s="216">
        <v>0.48</v>
      </c>
      <c r="T73" s="216">
        <v>0.06</v>
      </c>
      <c r="U73" s="216">
        <v>2.0299999999999998</v>
      </c>
      <c r="V73" s="216">
        <v>0.36</v>
      </c>
      <c r="W73" s="216">
        <v>0.8</v>
      </c>
      <c r="X73" s="216">
        <v>2.5499999999999998</v>
      </c>
      <c r="Y73" s="216">
        <v>0</v>
      </c>
      <c r="Z73" s="216">
        <v>2.4</v>
      </c>
      <c r="AA73" s="216">
        <v>1.36</v>
      </c>
      <c r="AB73" s="216">
        <v>0</v>
      </c>
      <c r="AC73" s="216">
        <v>5.83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18.829999999999998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40.43</v>
      </c>
      <c r="J74" s="216">
        <v>0.62</v>
      </c>
      <c r="K74" s="216">
        <v>20.260000000000002</v>
      </c>
      <c r="L74" s="216">
        <v>0.75</v>
      </c>
      <c r="M74" s="216">
        <v>2.61</v>
      </c>
      <c r="N74" s="216">
        <v>2.16</v>
      </c>
      <c r="O74" s="216">
        <v>3.01</v>
      </c>
      <c r="P74" s="216">
        <v>1.3</v>
      </c>
      <c r="Q74" s="216">
        <v>0.38</v>
      </c>
      <c r="R74" s="216">
        <v>0.78</v>
      </c>
      <c r="S74" s="216">
        <v>0.48</v>
      </c>
      <c r="T74" s="216">
        <v>0.06</v>
      </c>
      <c r="U74" s="216">
        <v>2.0299999999999998</v>
      </c>
      <c r="V74" s="216">
        <v>0.36</v>
      </c>
      <c r="W74" s="216">
        <v>0.8</v>
      </c>
      <c r="X74" s="216">
        <v>2.5499999999999998</v>
      </c>
      <c r="Y74" s="216">
        <v>0</v>
      </c>
      <c r="Z74" s="216">
        <v>2.4</v>
      </c>
      <c r="AA74" s="216">
        <v>1.36</v>
      </c>
      <c r="AB74" s="216">
        <v>0</v>
      </c>
      <c r="AC74" s="216">
        <v>5.83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40.43</v>
      </c>
      <c r="J75" s="216">
        <v>0.62</v>
      </c>
      <c r="K75" s="216">
        <v>20.260000000000002</v>
      </c>
      <c r="L75" s="216">
        <v>0.75</v>
      </c>
      <c r="M75" s="216">
        <v>2.61</v>
      </c>
      <c r="N75" s="216">
        <v>2.16</v>
      </c>
      <c r="O75" s="216">
        <v>3.01</v>
      </c>
      <c r="P75" s="216">
        <v>1.3</v>
      </c>
      <c r="Q75" s="216">
        <v>0.38</v>
      </c>
      <c r="R75" s="216">
        <v>0.78</v>
      </c>
      <c r="S75" s="216">
        <v>0.48</v>
      </c>
      <c r="T75" s="216">
        <v>0.06</v>
      </c>
      <c r="U75" s="216">
        <v>2.0299999999999998</v>
      </c>
      <c r="V75" s="216">
        <v>0.36</v>
      </c>
      <c r="W75" s="216">
        <v>0.8</v>
      </c>
      <c r="X75" s="216">
        <v>2.35</v>
      </c>
      <c r="Y75" s="216">
        <v>0</v>
      </c>
      <c r="Z75" s="216">
        <v>2.4</v>
      </c>
      <c r="AA75" s="216">
        <v>1.36</v>
      </c>
      <c r="AB75" s="216">
        <v>0</v>
      </c>
      <c r="AC75" s="216">
        <v>5.83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40.43</v>
      </c>
      <c r="J76" s="216">
        <v>0.62</v>
      </c>
      <c r="K76" s="216">
        <v>20.260000000000002</v>
      </c>
      <c r="L76" s="216">
        <v>0.75</v>
      </c>
      <c r="M76" s="216">
        <v>2.61</v>
      </c>
      <c r="N76" s="216">
        <v>2.16</v>
      </c>
      <c r="O76" s="216">
        <v>3.01</v>
      </c>
      <c r="P76" s="216">
        <v>1.3</v>
      </c>
      <c r="Q76" s="216">
        <v>0.38</v>
      </c>
      <c r="R76" s="216">
        <v>0.78</v>
      </c>
      <c r="S76" s="216">
        <v>0.48</v>
      </c>
      <c r="T76" s="216">
        <v>0.06</v>
      </c>
      <c r="U76" s="216">
        <v>2.0299999999999998</v>
      </c>
      <c r="V76" s="216">
        <v>0.36</v>
      </c>
      <c r="W76" s="216">
        <v>0.8</v>
      </c>
      <c r="X76" s="216">
        <v>2.17</v>
      </c>
      <c r="Y76" s="216">
        <v>0</v>
      </c>
      <c r="Z76" s="216">
        <v>2.4</v>
      </c>
      <c r="AA76" s="216">
        <v>1.36</v>
      </c>
      <c r="AB76" s="216">
        <v>0</v>
      </c>
      <c r="AC76" s="216">
        <v>5.9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40.43</v>
      </c>
      <c r="J77" s="216">
        <v>0.62</v>
      </c>
      <c r="K77" s="216">
        <v>20.260000000000002</v>
      </c>
      <c r="L77" s="216">
        <v>0.75</v>
      </c>
      <c r="M77" s="216">
        <v>2.61</v>
      </c>
      <c r="N77" s="216">
        <v>2.16</v>
      </c>
      <c r="O77" s="216">
        <v>3.01</v>
      </c>
      <c r="P77" s="216">
        <v>1.3</v>
      </c>
      <c r="Q77" s="216">
        <v>0.38</v>
      </c>
      <c r="R77" s="216">
        <v>0.78</v>
      </c>
      <c r="S77" s="216">
        <v>0.48</v>
      </c>
      <c r="T77" s="216">
        <v>0.06</v>
      </c>
      <c r="U77" s="216">
        <v>2.0299999999999998</v>
      </c>
      <c r="V77" s="216">
        <v>0.36</v>
      </c>
      <c r="W77" s="216">
        <v>0.8</v>
      </c>
      <c r="X77" s="216">
        <v>2.17</v>
      </c>
      <c r="Y77" s="216">
        <v>0</v>
      </c>
      <c r="Z77" s="216">
        <v>2.4</v>
      </c>
      <c r="AA77" s="216">
        <v>1.36</v>
      </c>
      <c r="AB77" s="216">
        <v>0</v>
      </c>
      <c r="AC77" s="216">
        <v>5.9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40.43</v>
      </c>
      <c r="J78" s="216">
        <v>0.62</v>
      </c>
      <c r="K78" s="216">
        <v>20.260000000000002</v>
      </c>
      <c r="L78" s="216">
        <v>0.75</v>
      </c>
      <c r="M78" s="216">
        <v>2.61</v>
      </c>
      <c r="N78" s="216">
        <v>2.16</v>
      </c>
      <c r="O78" s="216">
        <v>3.01</v>
      </c>
      <c r="P78" s="216">
        <v>1.3</v>
      </c>
      <c r="Q78" s="216">
        <v>0.38</v>
      </c>
      <c r="R78" s="216">
        <v>0.78</v>
      </c>
      <c r="S78" s="216">
        <v>0.48</v>
      </c>
      <c r="T78" s="216">
        <v>0.06</v>
      </c>
      <c r="U78" s="216">
        <v>2.0299999999999998</v>
      </c>
      <c r="V78" s="216">
        <v>0.36</v>
      </c>
      <c r="W78" s="216">
        <v>0.8</v>
      </c>
      <c r="X78" s="216">
        <v>2.17</v>
      </c>
      <c r="Y78" s="216">
        <v>0</v>
      </c>
      <c r="Z78" s="216">
        <v>2.4</v>
      </c>
      <c r="AA78" s="216">
        <v>1.36</v>
      </c>
      <c r="AB78" s="216">
        <v>0</v>
      </c>
      <c r="AC78" s="216">
        <v>5.9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41.05</v>
      </c>
      <c r="J79" s="216">
        <v>0.62</v>
      </c>
      <c r="K79" s="216">
        <v>20.260000000000002</v>
      </c>
      <c r="L79" s="216">
        <v>0.75</v>
      </c>
      <c r="M79" s="216">
        <v>2.61</v>
      </c>
      <c r="N79" s="216">
        <v>2.16</v>
      </c>
      <c r="O79" s="216">
        <v>3.01</v>
      </c>
      <c r="P79" s="216">
        <v>1.3</v>
      </c>
      <c r="Q79" s="216">
        <v>0.38</v>
      </c>
      <c r="R79" s="216">
        <v>0.78</v>
      </c>
      <c r="S79" s="216">
        <v>0.48</v>
      </c>
      <c r="T79" s="216">
        <v>0.06</v>
      </c>
      <c r="U79" s="216">
        <v>2.0299999999999998</v>
      </c>
      <c r="V79" s="216">
        <v>0.36</v>
      </c>
      <c r="W79" s="216">
        <v>0.8</v>
      </c>
      <c r="X79" s="216">
        <v>3.4</v>
      </c>
      <c r="Y79" s="216">
        <v>0</v>
      </c>
      <c r="Z79" s="216">
        <v>2.4</v>
      </c>
      <c r="AA79" s="216">
        <v>1.36</v>
      </c>
      <c r="AB79" s="216">
        <v>0</v>
      </c>
      <c r="AC79" s="216">
        <v>5.9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41.05</v>
      </c>
      <c r="J80" s="216">
        <v>0.62</v>
      </c>
      <c r="K80" s="216">
        <v>20.260000000000002</v>
      </c>
      <c r="L80" s="216">
        <v>0.75</v>
      </c>
      <c r="M80" s="216">
        <v>2.61</v>
      </c>
      <c r="N80" s="216">
        <v>2.16</v>
      </c>
      <c r="O80" s="216">
        <v>3.01</v>
      </c>
      <c r="P80" s="216">
        <v>1.3</v>
      </c>
      <c r="Q80" s="216">
        <v>0.38</v>
      </c>
      <c r="R80" s="216">
        <v>0.78</v>
      </c>
      <c r="S80" s="216">
        <v>0.48</v>
      </c>
      <c r="T80" s="216">
        <v>0.06</v>
      </c>
      <c r="U80" s="216">
        <v>2.0299999999999998</v>
      </c>
      <c r="V80" s="216">
        <v>0.36</v>
      </c>
      <c r="W80" s="216">
        <v>0.8</v>
      </c>
      <c r="X80" s="216">
        <v>2.35</v>
      </c>
      <c r="Y80" s="216">
        <v>0</v>
      </c>
      <c r="Z80" s="216">
        <v>2.4</v>
      </c>
      <c r="AA80" s="216">
        <v>1.36</v>
      </c>
      <c r="AB80" s="216">
        <v>0</v>
      </c>
      <c r="AC80" s="216">
        <v>5.9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41.05</v>
      </c>
      <c r="J81" s="216">
        <v>0.62</v>
      </c>
      <c r="K81" s="216">
        <v>20.260000000000002</v>
      </c>
      <c r="L81" s="216">
        <v>0.75</v>
      </c>
      <c r="M81" s="216">
        <v>2.61</v>
      </c>
      <c r="N81" s="216">
        <v>2.16</v>
      </c>
      <c r="O81" s="216">
        <v>3.01</v>
      </c>
      <c r="P81" s="216">
        <v>1.3</v>
      </c>
      <c r="Q81" s="216">
        <v>0.38</v>
      </c>
      <c r="R81" s="216">
        <v>0.78</v>
      </c>
      <c r="S81" s="216">
        <v>0.48</v>
      </c>
      <c r="T81" s="216">
        <v>0.06</v>
      </c>
      <c r="U81" s="216">
        <v>2.0299999999999998</v>
      </c>
      <c r="V81" s="216">
        <v>0.36</v>
      </c>
      <c r="W81" s="216">
        <v>0.8</v>
      </c>
      <c r="X81" s="216">
        <v>2.35</v>
      </c>
      <c r="Y81" s="216">
        <v>0</v>
      </c>
      <c r="Z81" s="216">
        <v>2.4</v>
      </c>
      <c r="AA81" s="216">
        <v>1.36</v>
      </c>
      <c r="AB81" s="216">
        <v>0</v>
      </c>
      <c r="AC81" s="216">
        <v>5.9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41.05</v>
      </c>
      <c r="J82" s="216">
        <v>0.62</v>
      </c>
      <c r="K82" s="216">
        <v>20.260000000000002</v>
      </c>
      <c r="L82" s="216">
        <v>0.75</v>
      </c>
      <c r="M82" s="216">
        <v>2.61</v>
      </c>
      <c r="N82" s="216">
        <v>2.16</v>
      </c>
      <c r="O82" s="216">
        <v>3.01</v>
      </c>
      <c r="P82" s="216">
        <v>1.3</v>
      </c>
      <c r="Q82" s="216">
        <v>0.38</v>
      </c>
      <c r="R82" s="216">
        <v>0.78</v>
      </c>
      <c r="S82" s="216">
        <v>0.48</v>
      </c>
      <c r="T82" s="216">
        <v>0.06</v>
      </c>
      <c r="U82" s="216">
        <v>2.0299999999999998</v>
      </c>
      <c r="V82" s="216">
        <v>0.36</v>
      </c>
      <c r="W82" s="216">
        <v>0.8</v>
      </c>
      <c r="X82" s="216">
        <v>2.35</v>
      </c>
      <c r="Y82" s="216">
        <v>0</v>
      </c>
      <c r="Z82" s="216">
        <v>2.4</v>
      </c>
      <c r="AA82" s="216">
        <v>1.36</v>
      </c>
      <c r="AB82" s="216">
        <v>0</v>
      </c>
      <c r="AC82" s="216">
        <v>5.9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41.67</v>
      </c>
      <c r="J83" s="216">
        <v>0.62</v>
      </c>
      <c r="K83" s="216">
        <v>20.260000000000002</v>
      </c>
      <c r="L83" s="216">
        <v>0.75</v>
      </c>
      <c r="M83" s="216">
        <v>2.61</v>
      </c>
      <c r="N83" s="216">
        <v>2.16</v>
      </c>
      <c r="O83" s="216">
        <v>3.01</v>
      </c>
      <c r="P83" s="216">
        <v>1.3</v>
      </c>
      <c r="Q83" s="216">
        <v>0.38</v>
      </c>
      <c r="R83" s="216">
        <v>0.78</v>
      </c>
      <c r="S83" s="216">
        <v>0.48</v>
      </c>
      <c r="T83" s="216">
        <v>0.06</v>
      </c>
      <c r="U83" s="216">
        <v>2.0299999999999998</v>
      </c>
      <c r="V83" s="216">
        <v>0.36</v>
      </c>
      <c r="W83" s="216">
        <v>0.8</v>
      </c>
      <c r="X83" s="216">
        <v>3.73</v>
      </c>
      <c r="Y83" s="216">
        <v>0</v>
      </c>
      <c r="Z83" s="216">
        <v>2.4</v>
      </c>
      <c r="AA83" s="216">
        <v>1.36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41.67</v>
      </c>
      <c r="J84" s="216">
        <v>0.62</v>
      </c>
      <c r="K84" s="216">
        <v>20.260000000000002</v>
      </c>
      <c r="L84" s="216">
        <v>0.75</v>
      </c>
      <c r="M84" s="216">
        <v>2.61</v>
      </c>
      <c r="N84" s="216">
        <v>2.16</v>
      </c>
      <c r="O84" s="216">
        <v>3.01</v>
      </c>
      <c r="P84" s="216">
        <v>1.3</v>
      </c>
      <c r="Q84" s="216">
        <v>0.38</v>
      </c>
      <c r="R84" s="216">
        <v>0.78</v>
      </c>
      <c r="S84" s="216">
        <v>0.48</v>
      </c>
      <c r="T84" s="216">
        <v>0.06</v>
      </c>
      <c r="U84" s="216">
        <v>2.0299999999999998</v>
      </c>
      <c r="V84" s="216">
        <v>0.36</v>
      </c>
      <c r="W84" s="216">
        <v>0.8</v>
      </c>
      <c r="X84" s="216">
        <v>2.5499999999999998</v>
      </c>
      <c r="Y84" s="216">
        <v>0</v>
      </c>
      <c r="Z84" s="216">
        <v>2.4</v>
      </c>
      <c r="AA84" s="216">
        <v>1.36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41.67</v>
      </c>
      <c r="J85" s="216">
        <v>0.62</v>
      </c>
      <c r="K85" s="216">
        <v>20.260000000000002</v>
      </c>
      <c r="L85" s="216">
        <v>0.75</v>
      </c>
      <c r="M85" s="216">
        <v>2.61</v>
      </c>
      <c r="N85" s="216">
        <v>2.16</v>
      </c>
      <c r="O85" s="216">
        <v>3.01</v>
      </c>
      <c r="P85" s="216">
        <v>1.3</v>
      </c>
      <c r="Q85" s="216">
        <v>0.37</v>
      </c>
      <c r="R85" s="216">
        <v>0.78</v>
      </c>
      <c r="S85" s="216">
        <v>0.48</v>
      </c>
      <c r="T85" s="216">
        <v>0.06</v>
      </c>
      <c r="U85" s="216">
        <v>2.0299999999999998</v>
      </c>
      <c r="V85" s="216">
        <v>0.36</v>
      </c>
      <c r="W85" s="216">
        <v>0.8</v>
      </c>
      <c r="X85" s="216">
        <v>2.5499999999999998</v>
      </c>
      <c r="Y85" s="216">
        <v>0</v>
      </c>
      <c r="Z85" s="216">
        <v>2.4</v>
      </c>
      <c r="AA85" s="216">
        <v>1.36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41.67</v>
      </c>
      <c r="J86" s="216">
        <v>0.62</v>
      </c>
      <c r="K86" s="216">
        <v>20.260000000000002</v>
      </c>
      <c r="L86" s="216">
        <v>0.75</v>
      </c>
      <c r="M86" s="216">
        <v>2.61</v>
      </c>
      <c r="N86" s="216">
        <v>2.16</v>
      </c>
      <c r="O86" s="216">
        <v>3.01</v>
      </c>
      <c r="P86" s="216">
        <v>1.3</v>
      </c>
      <c r="Q86" s="216">
        <v>0.37</v>
      </c>
      <c r="R86" s="216">
        <v>0.78</v>
      </c>
      <c r="S86" s="216">
        <v>0.48</v>
      </c>
      <c r="T86" s="216">
        <v>0.06</v>
      </c>
      <c r="U86" s="216">
        <v>2.0299999999999998</v>
      </c>
      <c r="V86" s="216">
        <v>0.36</v>
      </c>
      <c r="W86" s="216">
        <v>0.8</v>
      </c>
      <c r="X86" s="216">
        <v>2.5499999999999998</v>
      </c>
      <c r="Y86" s="216">
        <v>0</v>
      </c>
      <c r="Z86" s="216">
        <v>2.4</v>
      </c>
      <c r="AA86" s="216">
        <v>1.36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41.67</v>
      </c>
      <c r="J87" s="216">
        <v>0.62</v>
      </c>
      <c r="K87" s="216">
        <v>20.260000000000002</v>
      </c>
      <c r="L87" s="216">
        <v>0.75</v>
      </c>
      <c r="M87" s="216">
        <v>2.61</v>
      </c>
      <c r="N87" s="216">
        <v>2.16</v>
      </c>
      <c r="O87" s="216">
        <v>3.01</v>
      </c>
      <c r="P87" s="216">
        <v>1.3</v>
      </c>
      <c r="Q87" s="216">
        <v>0.37</v>
      </c>
      <c r="R87" s="216">
        <v>0.78</v>
      </c>
      <c r="S87" s="216">
        <v>0.48</v>
      </c>
      <c r="T87" s="216">
        <v>0.06</v>
      </c>
      <c r="U87" s="216">
        <v>2.0299999999999998</v>
      </c>
      <c r="V87" s="216">
        <v>0.36</v>
      </c>
      <c r="W87" s="216">
        <v>0.8</v>
      </c>
      <c r="X87" s="216">
        <v>2.5499999999999998</v>
      </c>
      <c r="Y87" s="216">
        <v>0</v>
      </c>
      <c r="Z87" s="216">
        <v>2.4</v>
      </c>
      <c r="AA87" s="216">
        <v>1.36</v>
      </c>
      <c r="AB87" s="216">
        <v>0</v>
      </c>
      <c r="AC87" s="216">
        <v>0.42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41.67</v>
      </c>
      <c r="J88" s="216">
        <v>0.62</v>
      </c>
      <c r="K88" s="216">
        <v>20.260000000000002</v>
      </c>
      <c r="L88" s="216">
        <v>0.75</v>
      </c>
      <c r="M88" s="216">
        <v>2.61</v>
      </c>
      <c r="N88" s="216">
        <v>2.16</v>
      </c>
      <c r="O88" s="216">
        <v>3.01</v>
      </c>
      <c r="P88" s="216">
        <v>1.3</v>
      </c>
      <c r="Q88" s="216">
        <v>0.37</v>
      </c>
      <c r="R88" s="216">
        <v>0.78</v>
      </c>
      <c r="S88" s="216">
        <v>0.48</v>
      </c>
      <c r="T88" s="216">
        <v>0.06</v>
      </c>
      <c r="U88" s="216">
        <v>2.0299999999999998</v>
      </c>
      <c r="V88" s="216">
        <v>0.36</v>
      </c>
      <c r="W88" s="216">
        <v>0.8</v>
      </c>
      <c r="X88" s="216">
        <v>2.5499999999999998</v>
      </c>
      <c r="Y88" s="216">
        <v>0</v>
      </c>
      <c r="Z88" s="216">
        <v>2.4</v>
      </c>
      <c r="AA88" s="216">
        <v>1.36</v>
      </c>
      <c r="AB88" s="216">
        <v>0</v>
      </c>
      <c r="AC88" s="216">
        <v>0.42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41.67</v>
      </c>
      <c r="J89" s="216">
        <v>0.62</v>
      </c>
      <c r="K89" s="216">
        <v>20.260000000000002</v>
      </c>
      <c r="L89" s="216">
        <v>0.75</v>
      </c>
      <c r="M89" s="216">
        <v>2.61</v>
      </c>
      <c r="N89" s="216">
        <v>2.16</v>
      </c>
      <c r="O89" s="216">
        <v>3.01</v>
      </c>
      <c r="P89" s="216">
        <v>1.3</v>
      </c>
      <c r="Q89" s="216">
        <v>0.37</v>
      </c>
      <c r="R89" s="216">
        <v>0.78</v>
      </c>
      <c r="S89" s="216">
        <v>0.48</v>
      </c>
      <c r="T89" s="216">
        <v>0.06</v>
      </c>
      <c r="U89" s="216">
        <v>2.0299999999999998</v>
      </c>
      <c r="V89" s="216">
        <v>0.36</v>
      </c>
      <c r="W89" s="216">
        <v>0.8</v>
      </c>
      <c r="X89" s="216">
        <v>2.5499999999999998</v>
      </c>
      <c r="Y89" s="216">
        <v>0</v>
      </c>
      <c r="Z89" s="216">
        <v>2.4</v>
      </c>
      <c r="AA89" s="216">
        <v>1.36</v>
      </c>
      <c r="AB89" s="216">
        <v>0</v>
      </c>
      <c r="AC89" s="216">
        <v>6.08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41.67</v>
      </c>
      <c r="J90" s="216">
        <v>0.62</v>
      </c>
      <c r="K90" s="216">
        <v>20.260000000000002</v>
      </c>
      <c r="L90" s="216">
        <v>0.75</v>
      </c>
      <c r="M90" s="216">
        <v>2.61</v>
      </c>
      <c r="N90" s="216">
        <v>2.16</v>
      </c>
      <c r="O90" s="216">
        <v>3.01</v>
      </c>
      <c r="P90" s="216">
        <v>1.3</v>
      </c>
      <c r="Q90" s="216">
        <v>0.37</v>
      </c>
      <c r="R90" s="216">
        <v>0.78</v>
      </c>
      <c r="S90" s="216">
        <v>0.48</v>
      </c>
      <c r="T90" s="216">
        <v>0.06</v>
      </c>
      <c r="U90" s="216">
        <v>2.0299999999999998</v>
      </c>
      <c r="V90" s="216">
        <v>0.36</v>
      </c>
      <c r="W90" s="216">
        <v>0.8</v>
      </c>
      <c r="X90" s="216">
        <v>2.5499999999999998</v>
      </c>
      <c r="Y90" s="216">
        <v>0</v>
      </c>
      <c r="Z90" s="216">
        <v>2.4</v>
      </c>
      <c r="AA90" s="216">
        <v>1.36</v>
      </c>
      <c r="AB90" s="216">
        <v>0</v>
      </c>
      <c r="AC90" s="216">
        <v>6.08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42.29</v>
      </c>
      <c r="J91" s="216">
        <v>0.62</v>
      </c>
      <c r="K91" s="216">
        <v>20.260000000000002</v>
      </c>
      <c r="L91" s="216">
        <v>0.75</v>
      </c>
      <c r="M91" s="216">
        <v>2.61</v>
      </c>
      <c r="N91" s="216">
        <v>2.16</v>
      </c>
      <c r="O91" s="216">
        <v>3.01</v>
      </c>
      <c r="P91" s="216">
        <v>1.3</v>
      </c>
      <c r="Q91" s="216">
        <v>0.37</v>
      </c>
      <c r="R91" s="216">
        <v>0.78</v>
      </c>
      <c r="S91" s="216">
        <v>0.48</v>
      </c>
      <c r="T91" s="216">
        <v>0.06</v>
      </c>
      <c r="U91" s="216">
        <v>2.0299999999999998</v>
      </c>
      <c r="V91" s="216">
        <v>0.36</v>
      </c>
      <c r="W91" s="216">
        <v>0.8</v>
      </c>
      <c r="X91" s="216">
        <v>2.5499999999999998</v>
      </c>
      <c r="Y91" s="216">
        <v>0</v>
      </c>
      <c r="Z91" s="216">
        <v>2.4</v>
      </c>
      <c r="AA91" s="216">
        <v>1.36</v>
      </c>
      <c r="AB91" s="216">
        <v>0</v>
      </c>
      <c r="AC91" s="216">
        <v>6.08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-5.58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42.29</v>
      </c>
      <c r="J92" s="216">
        <v>0.62</v>
      </c>
      <c r="K92" s="216">
        <v>20.260000000000002</v>
      </c>
      <c r="L92" s="216">
        <v>0.75</v>
      </c>
      <c r="M92" s="216">
        <v>2.61</v>
      </c>
      <c r="N92" s="216">
        <v>2.16</v>
      </c>
      <c r="O92" s="216">
        <v>3.01</v>
      </c>
      <c r="P92" s="216">
        <v>1.3</v>
      </c>
      <c r="Q92" s="216">
        <v>0.37</v>
      </c>
      <c r="R92" s="216">
        <v>0.78</v>
      </c>
      <c r="S92" s="216">
        <v>0.48</v>
      </c>
      <c r="T92" s="216">
        <v>0.06</v>
      </c>
      <c r="U92" s="216">
        <v>2.0299999999999998</v>
      </c>
      <c r="V92" s="216">
        <v>0.36</v>
      </c>
      <c r="W92" s="216">
        <v>0.8</v>
      </c>
      <c r="X92" s="216">
        <v>2.5499999999999998</v>
      </c>
      <c r="Y92" s="216">
        <v>0</v>
      </c>
      <c r="Z92" s="216">
        <v>2.4</v>
      </c>
      <c r="AA92" s="216">
        <v>1.36</v>
      </c>
      <c r="AB92" s="216">
        <v>0</v>
      </c>
      <c r="AC92" s="216">
        <v>6.08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-5.58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42.29</v>
      </c>
      <c r="J93" s="216">
        <v>0.62</v>
      </c>
      <c r="K93" s="216">
        <v>20.260000000000002</v>
      </c>
      <c r="L93" s="216">
        <v>0.75</v>
      </c>
      <c r="M93" s="216">
        <v>2.61</v>
      </c>
      <c r="N93" s="216">
        <v>2.16</v>
      </c>
      <c r="O93" s="216">
        <v>3.01</v>
      </c>
      <c r="P93" s="216">
        <v>1.3</v>
      </c>
      <c r="Q93" s="216">
        <v>0.37</v>
      </c>
      <c r="R93" s="216">
        <v>0.78</v>
      </c>
      <c r="S93" s="216">
        <v>0.48</v>
      </c>
      <c r="T93" s="216">
        <v>0.06</v>
      </c>
      <c r="U93" s="216">
        <v>2.0299999999999998</v>
      </c>
      <c r="V93" s="216">
        <v>0.36</v>
      </c>
      <c r="W93" s="216">
        <v>0.8</v>
      </c>
      <c r="X93" s="216">
        <v>2.5499999999999998</v>
      </c>
      <c r="Y93" s="216">
        <v>0</v>
      </c>
      <c r="Z93" s="216">
        <v>2.4</v>
      </c>
      <c r="AA93" s="216">
        <v>1.36</v>
      </c>
      <c r="AB93" s="216">
        <v>0</v>
      </c>
      <c r="AC93" s="216">
        <v>6.08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-5.58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42.29</v>
      </c>
      <c r="J94" s="216">
        <v>0.62</v>
      </c>
      <c r="K94" s="216">
        <v>20.260000000000002</v>
      </c>
      <c r="L94" s="216">
        <v>0.75</v>
      </c>
      <c r="M94" s="216">
        <v>2.61</v>
      </c>
      <c r="N94" s="216">
        <v>2.16</v>
      </c>
      <c r="O94" s="216">
        <v>3.01</v>
      </c>
      <c r="P94" s="216">
        <v>1.3</v>
      </c>
      <c r="Q94" s="216">
        <v>0.37</v>
      </c>
      <c r="R94" s="216">
        <v>0.78</v>
      </c>
      <c r="S94" s="216">
        <v>0.48</v>
      </c>
      <c r="T94" s="216">
        <v>0.06</v>
      </c>
      <c r="U94" s="216">
        <v>2.0299999999999998</v>
      </c>
      <c r="V94" s="216">
        <v>0.36</v>
      </c>
      <c r="W94" s="216">
        <v>0.8</v>
      </c>
      <c r="X94" s="216">
        <v>2.5499999999999998</v>
      </c>
      <c r="Y94" s="216">
        <v>0</v>
      </c>
      <c r="Z94" s="216">
        <v>2.4</v>
      </c>
      <c r="AA94" s="216">
        <v>1.36</v>
      </c>
      <c r="AB94" s="216">
        <v>0</v>
      </c>
      <c r="AC94" s="216">
        <v>6.08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-5.58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42.92</v>
      </c>
      <c r="J95" s="216">
        <v>0.62</v>
      </c>
      <c r="K95" s="216">
        <v>20.260000000000002</v>
      </c>
      <c r="L95" s="216">
        <v>0.75</v>
      </c>
      <c r="M95" s="216">
        <v>2.61</v>
      </c>
      <c r="N95" s="216">
        <v>2.16</v>
      </c>
      <c r="O95" s="216">
        <v>3.01</v>
      </c>
      <c r="P95" s="216">
        <v>1.3</v>
      </c>
      <c r="Q95" s="216">
        <v>0.37</v>
      </c>
      <c r="R95" s="216">
        <v>0.78</v>
      </c>
      <c r="S95" s="216">
        <v>0.48</v>
      </c>
      <c r="T95" s="216">
        <v>0.06</v>
      </c>
      <c r="U95" s="216">
        <v>2.0299999999999998</v>
      </c>
      <c r="V95" s="216">
        <v>0.36</v>
      </c>
      <c r="W95" s="216">
        <v>0.8</v>
      </c>
      <c r="X95" s="216">
        <v>2.5499999999999998</v>
      </c>
      <c r="Y95" s="216">
        <v>0</v>
      </c>
      <c r="Z95" s="216">
        <v>2.4</v>
      </c>
      <c r="AA95" s="216">
        <v>1.36</v>
      </c>
      <c r="AB95" s="216">
        <v>0</v>
      </c>
      <c r="AC95" s="216">
        <v>6.08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-16.420000000000002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42.92</v>
      </c>
      <c r="J96" s="216">
        <v>0.62</v>
      </c>
      <c r="K96" s="216">
        <v>20.260000000000002</v>
      </c>
      <c r="L96" s="216">
        <v>0.75</v>
      </c>
      <c r="M96" s="216">
        <v>2.61</v>
      </c>
      <c r="N96" s="216">
        <v>2.16</v>
      </c>
      <c r="O96" s="216">
        <v>3.01</v>
      </c>
      <c r="P96" s="216">
        <v>1.3</v>
      </c>
      <c r="Q96" s="216">
        <v>0.37</v>
      </c>
      <c r="R96" s="216">
        <v>0.78</v>
      </c>
      <c r="S96" s="216">
        <v>0.48</v>
      </c>
      <c r="T96" s="216">
        <v>0.06</v>
      </c>
      <c r="U96" s="216">
        <v>2.0299999999999998</v>
      </c>
      <c r="V96" s="216">
        <v>0.36</v>
      </c>
      <c r="W96" s="216">
        <v>0.8</v>
      </c>
      <c r="X96" s="216">
        <v>2.5499999999999998</v>
      </c>
      <c r="Y96" s="216">
        <v>0</v>
      </c>
      <c r="Z96" s="216">
        <v>2.4</v>
      </c>
      <c r="AA96" s="216">
        <v>1.36</v>
      </c>
      <c r="AB96" s="216">
        <v>0</v>
      </c>
      <c r="AC96" s="216">
        <v>6.08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-16.420000000000002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42.92</v>
      </c>
      <c r="J97" s="216">
        <v>0.62</v>
      </c>
      <c r="K97" s="216">
        <v>20.260000000000002</v>
      </c>
      <c r="L97" s="216">
        <v>0.75</v>
      </c>
      <c r="M97" s="216">
        <v>2.61</v>
      </c>
      <c r="N97" s="216">
        <v>2.16</v>
      </c>
      <c r="O97" s="216">
        <v>3.01</v>
      </c>
      <c r="P97" s="216">
        <v>1.3</v>
      </c>
      <c r="Q97" s="216">
        <v>0.37</v>
      </c>
      <c r="R97" s="216">
        <v>0.78</v>
      </c>
      <c r="S97" s="216">
        <v>0.48</v>
      </c>
      <c r="T97" s="216">
        <v>0.06</v>
      </c>
      <c r="U97" s="216">
        <v>2.0299999999999998</v>
      </c>
      <c r="V97" s="216">
        <v>0.36</v>
      </c>
      <c r="W97" s="216">
        <v>0.8</v>
      </c>
      <c r="X97" s="216">
        <v>2.5499999999999998</v>
      </c>
      <c r="Y97" s="216">
        <v>0</v>
      </c>
      <c r="Z97" s="216">
        <v>2.4</v>
      </c>
      <c r="AA97" s="216">
        <v>1.36</v>
      </c>
      <c r="AB97" s="216">
        <v>0</v>
      </c>
      <c r="AC97" s="216">
        <v>6.08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-16.420000000000002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42.92</v>
      </c>
      <c r="J98" s="216">
        <v>0.62</v>
      </c>
      <c r="K98" s="216">
        <v>20.260000000000002</v>
      </c>
      <c r="L98" s="216">
        <v>0.75</v>
      </c>
      <c r="M98" s="216">
        <v>2.61</v>
      </c>
      <c r="N98" s="216">
        <v>2.16</v>
      </c>
      <c r="O98" s="216">
        <v>3.01</v>
      </c>
      <c r="P98" s="216">
        <v>1.3</v>
      </c>
      <c r="Q98" s="216">
        <v>0.37</v>
      </c>
      <c r="R98" s="216">
        <v>0.78</v>
      </c>
      <c r="S98" s="216">
        <v>0.48</v>
      </c>
      <c r="T98" s="216">
        <v>0.06</v>
      </c>
      <c r="U98" s="216">
        <v>2.0299999999999998</v>
      </c>
      <c r="V98" s="216">
        <v>0.36</v>
      </c>
      <c r="W98" s="216">
        <v>0.8</v>
      </c>
      <c r="X98" s="216">
        <v>2.5499999999999998</v>
      </c>
      <c r="Y98" s="216">
        <v>0</v>
      </c>
      <c r="Z98" s="216">
        <v>2.4</v>
      </c>
      <c r="AA98" s="216">
        <v>1.36</v>
      </c>
      <c r="AB98" s="216">
        <v>0</v>
      </c>
      <c r="AC98" s="216">
        <v>6.08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-16.420000000000002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1.0162800000000003</v>
      </c>
      <c r="J99">
        <f t="shared" si="0"/>
        <v>1.4879999999999977E-2</v>
      </c>
      <c r="K99">
        <f t="shared" si="0"/>
        <v>3.0805775000000022</v>
      </c>
      <c r="L99">
        <f t="shared" si="0"/>
        <v>9.707999999999993E-2</v>
      </c>
      <c r="M99">
        <f t="shared" si="0"/>
        <v>6.2640000000000154E-2</v>
      </c>
      <c r="N99">
        <f t="shared" si="0"/>
        <v>5.1839999999999935E-2</v>
      </c>
      <c r="O99">
        <f t="shared" si="0"/>
        <v>7.2239999999999902E-2</v>
      </c>
      <c r="P99">
        <f t="shared" si="0"/>
        <v>3.1199999999999953E-2</v>
      </c>
      <c r="Q99">
        <f t="shared" si="0"/>
        <v>6.0052499999999995E-2</v>
      </c>
      <c r="R99">
        <f t="shared" si="0"/>
        <v>0.11164749999999977</v>
      </c>
      <c r="S99">
        <f t="shared" si="0"/>
        <v>7.9257500000000161E-2</v>
      </c>
      <c r="T99">
        <f t="shared" si="0"/>
        <v>7.2899999999999953E-3</v>
      </c>
      <c r="U99">
        <f t="shared" si="0"/>
        <v>4.872000000000002E-2</v>
      </c>
      <c r="V99">
        <f t="shared" si="0"/>
        <v>4.5257500000000117E-2</v>
      </c>
      <c r="W99">
        <f t="shared" si="0"/>
        <v>0.11154500000000009</v>
      </c>
      <c r="X99">
        <f t="shared" si="0"/>
        <v>6.1222500000000062E-2</v>
      </c>
      <c r="Y99">
        <f t="shared" si="0"/>
        <v>0</v>
      </c>
      <c r="Z99">
        <f t="shared" si="0"/>
        <v>0.2912950000000008</v>
      </c>
      <c r="AA99">
        <f t="shared" si="0"/>
        <v>0.17451500000000009</v>
      </c>
      <c r="AB99">
        <f t="shared" si="0"/>
        <v>0</v>
      </c>
      <c r="AC99">
        <f t="shared" si="0"/>
        <v>5.535250000000002E-2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0.10410499999999998</v>
      </c>
      <c r="AL99">
        <f t="shared" si="0"/>
        <v>4.6687499999999993E-2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20.87</v>
      </c>
      <c r="J3" s="216">
        <v>0.28000000000000003</v>
      </c>
      <c r="K3" s="216">
        <v>6.49</v>
      </c>
      <c r="L3" s="216">
        <v>2.56</v>
      </c>
      <c r="M3" s="216">
        <v>0</v>
      </c>
      <c r="N3" s="216">
        <v>1.18</v>
      </c>
      <c r="O3" s="216">
        <v>1.98</v>
      </c>
      <c r="P3" s="216">
        <v>2.72</v>
      </c>
      <c r="Q3" s="216">
        <v>0.21</v>
      </c>
      <c r="R3" s="216">
        <v>0.43</v>
      </c>
      <c r="S3" s="216">
        <v>0.26</v>
      </c>
      <c r="T3" s="216">
        <v>0</v>
      </c>
      <c r="U3" s="216">
        <v>7.48</v>
      </c>
      <c r="V3" s="216">
        <v>0.21</v>
      </c>
      <c r="W3" s="216">
        <v>0.43</v>
      </c>
      <c r="X3" s="216">
        <v>1.47</v>
      </c>
      <c r="Y3" s="216">
        <v>0</v>
      </c>
      <c r="Z3" s="216">
        <v>1.39</v>
      </c>
      <c r="AA3" s="216">
        <v>0.79</v>
      </c>
      <c r="AB3" s="216">
        <v>0</v>
      </c>
      <c r="AC3" s="216">
        <v>0.68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-3.6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20.87</v>
      </c>
      <c r="J4" s="216">
        <v>0.28000000000000003</v>
      </c>
      <c r="K4" s="216">
        <v>6.49</v>
      </c>
      <c r="L4" s="216">
        <v>2.56</v>
      </c>
      <c r="M4" s="216">
        <v>0</v>
      </c>
      <c r="N4" s="216">
        <v>1.18</v>
      </c>
      <c r="O4" s="216">
        <v>1.98</v>
      </c>
      <c r="P4" s="216">
        <v>2.72</v>
      </c>
      <c r="Q4" s="216">
        <v>0.21</v>
      </c>
      <c r="R4" s="216">
        <v>0.43</v>
      </c>
      <c r="S4" s="216">
        <v>0.26</v>
      </c>
      <c r="T4" s="216">
        <v>0</v>
      </c>
      <c r="U4" s="216">
        <v>7.48</v>
      </c>
      <c r="V4" s="216">
        <v>0.21</v>
      </c>
      <c r="W4" s="216">
        <v>0.43</v>
      </c>
      <c r="X4" s="216">
        <v>1.47</v>
      </c>
      <c r="Y4" s="216">
        <v>0</v>
      </c>
      <c r="Z4" s="216">
        <v>1.39</v>
      </c>
      <c r="AA4" s="216">
        <v>0.79</v>
      </c>
      <c r="AB4" s="216">
        <v>0</v>
      </c>
      <c r="AC4" s="216">
        <v>0.68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20.87</v>
      </c>
      <c r="J5" s="216">
        <v>0.28000000000000003</v>
      </c>
      <c r="K5" s="216">
        <v>6.49</v>
      </c>
      <c r="L5" s="216">
        <v>2.56</v>
      </c>
      <c r="M5" s="216">
        <v>0</v>
      </c>
      <c r="N5" s="216">
        <v>1.18</v>
      </c>
      <c r="O5" s="216">
        <v>1.98</v>
      </c>
      <c r="P5" s="216">
        <v>2.72</v>
      </c>
      <c r="Q5" s="216">
        <v>0.21</v>
      </c>
      <c r="R5" s="216">
        <v>0.43</v>
      </c>
      <c r="S5" s="216">
        <v>0.26</v>
      </c>
      <c r="T5" s="216">
        <v>0</v>
      </c>
      <c r="U5" s="216">
        <v>7.48</v>
      </c>
      <c r="V5" s="216">
        <v>0.21</v>
      </c>
      <c r="W5" s="216">
        <v>0.43</v>
      </c>
      <c r="X5" s="216">
        <v>1.47</v>
      </c>
      <c r="Y5" s="216">
        <v>0</v>
      </c>
      <c r="Z5" s="216">
        <v>1.39</v>
      </c>
      <c r="AA5" s="216">
        <v>0.79</v>
      </c>
      <c r="AB5" s="216">
        <v>0</v>
      </c>
      <c r="AC5" s="216">
        <v>-10.53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20.87</v>
      </c>
      <c r="J6" s="216">
        <v>0.28000000000000003</v>
      </c>
      <c r="K6" s="216">
        <v>6.49</v>
      </c>
      <c r="L6" s="216">
        <v>2.56</v>
      </c>
      <c r="M6" s="216">
        <v>0</v>
      </c>
      <c r="N6" s="216">
        <v>1.18</v>
      </c>
      <c r="O6" s="216">
        <v>1.98</v>
      </c>
      <c r="P6" s="216">
        <v>2.72</v>
      </c>
      <c r="Q6" s="216">
        <v>0.21</v>
      </c>
      <c r="R6" s="216">
        <v>0.43</v>
      </c>
      <c r="S6" s="216">
        <v>0.26</v>
      </c>
      <c r="T6" s="216">
        <v>0</v>
      </c>
      <c r="U6" s="216">
        <v>7.48</v>
      </c>
      <c r="V6" s="216">
        <v>0.21</v>
      </c>
      <c r="W6" s="216">
        <v>0.43</v>
      </c>
      <c r="X6" s="216">
        <v>1.47</v>
      </c>
      <c r="Y6" s="216">
        <v>0</v>
      </c>
      <c r="Z6" s="216">
        <v>1.39</v>
      </c>
      <c r="AA6" s="216">
        <v>0.79</v>
      </c>
      <c r="AB6" s="216">
        <v>0</v>
      </c>
      <c r="AC6" s="216">
        <v>-10.53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20.87</v>
      </c>
      <c r="J7" s="216">
        <v>0.28000000000000003</v>
      </c>
      <c r="K7" s="216">
        <v>6.49</v>
      </c>
      <c r="L7" s="216">
        <v>2.56</v>
      </c>
      <c r="M7" s="216">
        <v>0</v>
      </c>
      <c r="N7" s="216">
        <v>1.18</v>
      </c>
      <c r="O7" s="216">
        <v>1.98</v>
      </c>
      <c r="P7" s="216">
        <v>2.72</v>
      </c>
      <c r="Q7" s="216">
        <v>0.21</v>
      </c>
      <c r="R7" s="216">
        <v>0.43</v>
      </c>
      <c r="S7" s="216">
        <v>0.26</v>
      </c>
      <c r="T7" s="216">
        <v>0</v>
      </c>
      <c r="U7" s="216">
        <v>7.48</v>
      </c>
      <c r="V7" s="216">
        <v>0.21</v>
      </c>
      <c r="W7" s="216">
        <v>0.43</v>
      </c>
      <c r="X7" s="216">
        <v>1.47</v>
      </c>
      <c r="Y7" s="216">
        <v>0</v>
      </c>
      <c r="Z7" s="216">
        <v>1.39</v>
      </c>
      <c r="AA7" s="216">
        <v>0.79</v>
      </c>
      <c r="AB7" s="216">
        <v>0</v>
      </c>
      <c r="AC7" s="216">
        <v>-10.26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20.87</v>
      </c>
      <c r="J8" s="216">
        <v>0.28000000000000003</v>
      </c>
      <c r="K8" s="216">
        <v>6.49</v>
      </c>
      <c r="L8" s="216">
        <v>2.56</v>
      </c>
      <c r="M8" s="216">
        <v>0</v>
      </c>
      <c r="N8" s="216">
        <v>1.18</v>
      </c>
      <c r="O8" s="216">
        <v>1.98</v>
      </c>
      <c r="P8" s="216">
        <v>2.72</v>
      </c>
      <c r="Q8" s="216">
        <v>0.21</v>
      </c>
      <c r="R8" s="216">
        <v>0.43</v>
      </c>
      <c r="S8" s="216">
        <v>0.26</v>
      </c>
      <c r="T8" s="216">
        <v>0</v>
      </c>
      <c r="U8" s="216">
        <v>7.48</v>
      </c>
      <c r="V8" s="216">
        <v>0.21</v>
      </c>
      <c r="W8" s="216">
        <v>0.43</v>
      </c>
      <c r="X8" s="216">
        <v>1.47</v>
      </c>
      <c r="Y8" s="216">
        <v>0</v>
      </c>
      <c r="Z8" s="216">
        <v>1.39</v>
      </c>
      <c r="AA8" s="216">
        <v>0.79</v>
      </c>
      <c r="AB8" s="216">
        <v>0</v>
      </c>
      <c r="AC8" s="216">
        <v>-10.26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19.760000000000002</v>
      </c>
      <c r="J9" s="216">
        <v>0.28000000000000003</v>
      </c>
      <c r="K9" s="216">
        <v>6.49</v>
      </c>
      <c r="L9" s="216">
        <v>2.56</v>
      </c>
      <c r="M9" s="216">
        <v>0</v>
      </c>
      <c r="N9" s="216">
        <v>1.18</v>
      </c>
      <c r="O9" s="216">
        <v>1.98</v>
      </c>
      <c r="P9" s="216">
        <v>2.72</v>
      </c>
      <c r="Q9" s="216">
        <v>0.21</v>
      </c>
      <c r="R9" s="216">
        <v>0.43</v>
      </c>
      <c r="S9" s="216">
        <v>0.26</v>
      </c>
      <c r="T9" s="216">
        <v>0</v>
      </c>
      <c r="U9" s="216">
        <v>7.48</v>
      </c>
      <c r="V9" s="216">
        <v>0.21</v>
      </c>
      <c r="W9" s="216">
        <v>0.45</v>
      </c>
      <c r="X9" s="216">
        <v>1.47</v>
      </c>
      <c r="Y9" s="216">
        <v>0</v>
      </c>
      <c r="Z9" s="216">
        <v>1.39</v>
      </c>
      <c r="AA9" s="216">
        <v>0.79</v>
      </c>
      <c r="AB9" s="216">
        <v>0</v>
      </c>
      <c r="AC9" s="216">
        <v>-10.26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19.760000000000002</v>
      </c>
      <c r="J10" s="216">
        <v>0.28000000000000003</v>
      </c>
      <c r="K10" s="216">
        <v>6.49</v>
      </c>
      <c r="L10" s="216">
        <v>2.56</v>
      </c>
      <c r="M10" s="216">
        <v>0</v>
      </c>
      <c r="N10" s="216">
        <v>1.18</v>
      </c>
      <c r="O10" s="216">
        <v>1.98</v>
      </c>
      <c r="P10" s="216">
        <v>2.72</v>
      </c>
      <c r="Q10" s="216">
        <v>0.21</v>
      </c>
      <c r="R10" s="216">
        <v>0.43</v>
      </c>
      <c r="S10" s="216">
        <v>0.26</v>
      </c>
      <c r="T10" s="216">
        <v>0</v>
      </c>
      <c r="U10" s="216">
        <v>7.48</v>
      </c>
      <c r="V10" s="216">
        <v>0.21</v>
      </c>
      <c r="W10" s="216">
        <v>0.45</v>
      </c>
      <c r="X10" s="216">
        <v>1.47</v>
      </c>
      <c r="Y10" s="216">
        <v>0</v>
      </c>
      <c r="Z10" s="216">
        <v>1.39</v>
      </c>
      <c r="AA10" s="216">
        <v>0.79</v>
      </c>
      <c r="AB10" s="216">
        <v>0</v>
      </c>
      <c r="AC10" s="216">
        <v>-10.26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19.760000000000002</v>
      </c>
      <c r="J11" s="216">
        <v>0.28000000000000003</v>
      </c>
      <c r="K11" s="216">
        <v>6.49</v>
      </c>
      <c r="L11" s="216">
        <v>2.56</v>
      </c>
      <c r="M11" s="216">
        <v>0</v>
      </c>
      <c r="N11" s="216">
        <v>1.18</v>
      </c>
      <c r="O11" s="216">
        <v>1.98</v>
      </c>
      <c r="P11" s="216">
        <v>2.72</v>
      </c>
      <c r="Q11" s="216">
        <v>0.21</v>
      </c>
      <c r="R11" s="216">
        <v>0.43</v>
      </c>
      <c r="S11" s="216">
        <v>0.26</v>
      </c>
      <c r="T11" s="216">
        <v>0</v>
      </c>
      <c r="U11" s="216">
        <v>7.48</v>
      </c>
      <c r="V11" s="216">
        <v>0.21</v>
      </c>
      <c r="W11" s="216">
        <v>0.46</v>
      </c>
      <c r="X11" s="216">
        <v>1.47</v>
      </c>
      <c r="Y11" s="216">
        <v>0</v>
      </c>
      <c r="Z11" s="216">
        <v>1.39</v>
      </c>
      <c r="AA11" s="216">
        <v>0.79</v>
      </c>
      <c r="AB11" s="216">
        <v>0</v>
      </c>
      <c r="AC11" s="216">
        <v>0.45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19.760000000000002</v>
      </c>
      <c r="J12" s="216">
        <v>0.28000000000000003</v>
      </c>
      <c r="K12" s="216">
        <v>6.49</v>
      </c>
      <c r="L12" s="216">
        <v>2.56</v>
      </c>
      <c r="M12" s="216">
        <v>0</v>
      </c>
      <c r="N12" s="216">
        <v>1.18</v>
      </c>
      <c r="O12" s="216">
        <v>1.98</v>
      </c>
      <c r="P12" s="216">
        <v>2.72</v>
      </c>
      <c r="Q12" s="216">
        <v>0.21</v>
      </c>
      <c r="R12" s="216">
        <v>0.43</v>
      </c>
      <c r="S12" s="216">
        <v>0.26</v>
      </c>
      <c r="T12" s="216">
        <v>0</v>
      </c>
      <c r="U12" s="216">
        <v>7.48</v>
      </c>
      <c r="V12" s="216">
        <v>0.21</v>
      </c>
      <c r="W12" s="216">
        <v>0.46</v>
      </c>
      <c r="X12" s="216">
        <v>1.47</v>
      </c>
      <c r="Y12" s="216">
        <v>0</v>
      </c>
      <c r="Z12" s="216">
        <v>1.39</v>
      </c>
      <c r="AA12" s="216">
        <v>0.79</v>
      </c>
      <c r="AB12" s="216">
        <v>0</v>
      </c>
      <c r="AC12" s="216">
        <v>0.45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19.760000000000002</v>
      </c>
      <c r="J13" s="216">
        <v>0.28000000000000003</v>
      </c>
      <c r="K13" s="216">
        <v>6.49</v>
      </c>
      <c r="L13" s="216">
        <v>2.56</v>
      </c>
      <c r="M13" s="216">
        <v>0</v>
      </c>
      <c r="N13" s="216">
        <v>1.18</v>
      </c>
      <c r="O13" s="216">
        <v>1.98</v>
      </c>
      <c r="P13" s="216">
        <v>2.72</v>
      </c>
      <c r="Q13" s="216">
        <v>0.21</v>
      </c>
      <c r="R13" s="216">
        <v>0.43</v>
      </c>
      <c r="S13" s="216">
        <v>0.26</v>
      </c>
      <c r="T13" s="216">
        <v>0</v>
      </c>
      <c r="U13" s="216">
        <v>7.48</v>
      </c>
      <c r="V13" s="216">
        <v>0.21</v>
      </c>
      <c r="W13" s="216">
        <v>0.46</v>
      </c>
      <c r="X13" s="216">
        <v>1.47</v>
      </c>
      <c r="Y13" s="216">
        <v>0</v>
      </c>
      <c r="Z13" s="216">
        <v>1.39</v>
      </c>
      <c r="AA13" s="216">
        <v>0.79</v>
      </c>
      <c r="AB13" s="216">
        <v>0</v>
      </c>
      <c r="AC13" s="216">
        <v>0.45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19.760000000000002</v>
      </c>
      <c r="J14" s="216">
        <v>0.28000000000000003</v>
      </c>
      <c r="K14" s="216">
        <v>6.49</v>
      </c>
      <c r="L14" s="216">
        <v>2.56</v>
      </c>
      <c r="M14" s="216">
        <v>0</v>
      </c>
      <c r="N14" s="216">
        <v>1.18</v>
      </c>
      <c r="O14" s="216">
        <v>1.98</v>
      </c>
      <c r="P14" s="216">
        <v>2.72</v>
      </c>
      <c r="Q14" s="216">
        <v>0.21</v>
      </c>
      <c r="R14" s="216">
        <v>0.43</v>
      </c>
      <c r="S14" s="216">
        <v>0.26</v>
      </c>
      <c r="T14" s="216">
        <v>0</v>
      </c>
      <c r="U14" s="216">
        <v>7.48</v>
      </c>
      <c r="V14" s="216">
        <v>0.21</v>
      </c>
      <c r="W14" s="216">
        <v>0.46</v>
      </c>
      <c r="X14" s="216">
        <v>1.47</v>
      </c>
      <c r="Y14" s="216">
        <v>0</v>
      </c>
      <c r="Z14" s="216">
        <v>1.39</v>
      </c>
      <c r="AA14" s="216">
        <v>0.79</v>
      </c>
      <c r="AB14" s="216">
        <v>0</v>
      </c>
      <c r="AC14" s="216">
        <v>0.45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19.760000000000002</v>
      </c>
      <c r="J15" s="216">
        <v>0.28000000000000003</v>
      </c>
      <c r="K15" s="216">
        <v>6.48</v>
      </c>
      <c r="L15" s="216">
        <v>2.56</v>
      </c>
      <c r="M15" s="216">
        <v>0</v>
      </c>
      <c r="N15" s="216">
        <v>1.18</v>
      </c>
      <c r="O15" s="216">
        <v>1.98</v>
      </c>
      <c r="P15" s="216">
        <v>2.72</v>
      </c>
      <c r="Q15" s="216">
        <v>0.21</v>
      </c>
      <c r="R15" s="216">
        <v>0.43</v>
      </c>
      <c r="S15" s="216">
        <v>0.26</v>
      </c>
      <c r="T15" s="216">
        <v>0</v>
      </c>
      <c r="U15" s="216">
        <v>7.48</v>
      </c>
      <c r="V15" s="216">
        <v>0.21</v>
      </c>
      <c r="W15" s="216">
        <v>0.46</v>
      </c>
      <c r="X15" s="216">
        <v>1.47</v>
      </c>
      <c r="Y15" s="216">
        <v>0</v>
      </c>
      <c r="Z15" s="216">
        <v>1.39</v>
      </c>
      <c r="AA15" s="216">
        <v>0.79</v>
      </c>
      <c r="AB15" s="216">
        <v>0</v>
      </c>
      <c r="AC15" s="216">
        <v>0.45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19.760000000000002</v>
      </c>
      <c r="J16" s="216">
        <v>0.28000000000000003</v>
      </c>
      <c r="K16" s="216">
        <v>6.48</v>
      </c>
      <c r="L16" s="216">
        <v>2.56</v>
      </c>
      <c r="M16" s="216">
        <v>0</v>
      </c>
      <c r="N16" s="216">
        <v>1.18</v>
      </c>
      <c r="O16" s="216">
        <v>1.98</v>
      </c>
      <c r="P16" s="216">
        <v>2.72</v>
      </c>
      <c r="Q16" s="216">
        <v>0.21</v>
      </c>
      <c r="R16" s="216">
        <v>0.43</v>
      </c>
      <c r="S16" s="216">
        <v>0.26</v>
      </c>
      <c r="T16" s="216">
        <v>0</v>
      </c>
      <c r="U16" s="216">
        <v>7.48</v>
      </c>
      <c r="V16" s="216">
        <v>0.21</v>
      </c>
      <c r="W16" s="216">
        <v>0.46</v>
      </c>
      <c r="X16" s="216">
        <v>1.47</v>
      </c>
      <c r="Y16" s="216">
        <v>0</v>
      </c>
      <c r="Z16" s="216">
        <v>1.39</v>
      </c>
      <c r="AA16" s="216">
        <v>0.79</v>
      </c>
      <c r="AB16" s="216">
        <v>0</v>
      </c>
      <c r="AC16" s="216">
        <v>0.45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19.760000000000002</v>
      </c>
      <c r="J17" s="216">
        <v>0.28000000000000003</v>
      </c>
      <c r="K17" s="216">
        <v>6.48</v>
      </c>
      <c r="L17" s="216">
        <v>2.56</v>
      </c>
      <c r="M17" s="216">
        <v>0</v>
      </c>
      <c r="N17" s="216">
        <v>1.18</v>
      </c>
      <c r="O17" s="216">
        <v>1.98</v>
      </c>
      <c r="P17" s="216">
        <v>2.72</v>
      </c>
      <c r="Q17" s="216">
        <v>0.21</v>
      </c>
      <c r="R17" s="216">
        <v>0.43</v>
      </c>
      <c r="S17" s="216">
        <v>0.26</v>
      </c>
      <c r="T17" s="216">
        <v>0</v>
      </c>
      <c r="U17" s="216">
        <v>7.48</v>
      </c>
      <c r="V17" s="216">
        <v>0.21</v>
      </c>
      <c r="W17" s="216">
        <v>0.46</v>
      </c>
      <c r="X17" s="216">
        <v>1.47</v>
      </c>
      <c r="Y17" s="216">
        <v>0</v>
      </c>
      <c r="Z17" s="216">
        <v>1.39</v>
      </c>
      <c r="AA17" s="216">
        <v>0.79</v>
      </c>
      <c r="AB17" s="216">
        <v>0</v>
      </c>
      <c r="AC17" s="216">
        <v>0.45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19.760000000000002</v>
      </c>
      <c r="J18" s="216">
        <v>0.28000000000000003</v>
      </c>
      <c r="K18" s="216">
        <v>6.48</v>
      </c>
      <c r="L18" s="216">
        <v>2.56</v>
      </c>
      <c r="M18" s="216">
        <v>0</v>
      </c>
      <c r="N18" s="216">
        <v>1.18</v>
      </c>
      <c r="O18" s="216">
        <v>1.98</v>
      </c>
      <c r="P18" s="216">
        <v>2.72</v>
      </c>
      <c r="Q18" s="216">
        <v>0.21</v>
      </c>
      <c r="R18" s="216">
        <v>0.43</v>
      </c>
      <c r="S18" s="216">
        <v>0.26</v>
      </c>
      <c r="T18" s="216">
        <v>0</v>
      </c>
      <c r="U18" s="216">
        <v>7.48</v>
      </c>
      <c r="V18" s="216">
        <v>0.21</v>
      </c>
      <c r="W18" s="216">
        <v>0.46</v>
      </c>
      <c r="X18" s="216">
        <v>1.47</v>
      </c>
      <c r="Y18" s="216">
        <v>0</v>
      </c>
      <c r="Z18" s="216">
        <v>1.39</v>
      </c>
      <c r="AA18" s="216">
        <v>0.79</v>
      </c>
      <c r="AB18" s="216">
        <v>0</v>
      </c>
      <c r="AC18" s="216">
        <v>0.45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19.760000000000002</v>
      </c>
      <c r="J19" s="216">
        <v>0.28000000000000003</v>
      </c>
      <c r="K19" s="216">
        <v>6.48</v>
      </c>
      <c r="L19" s="216">
        <v>2.56</v>
      </c>
      <c r="M19" s="216">
        <v>0</v>
      </c>
      <c r="N19" s="216">
        <v>1.18</v>
      </c>
      <c r="O19" s="216">
        <v>1.98</v>
      </c>
      <c r="P19" s="216">
        <v>2.72</v>
      </c>
      <c r="Q19" s="216">
        <v>0.21</v>
      </c>
      <c r="R19" s="216">
        <v>0.43</v>
      </c>
      <c r="S19" s="216">
        <v>0.26</v>
      </c>
      <c r="T19" s="216">
        <v>0</v>
      </c>
      <c r="U19" s="216">
        <v>7.48</v>
      </c>
      <c r="V19" s="216">
        <v>0.21</v>
      </c>
      <c r="W19" s="216">
        <v>0.46</v>
      </c>
      <c r="X19" s="216">
        <v>1.47</v>
      </c>
      <c r="Y19" s="216">
        <v>0</v>
      </c>
      <c r="Z19" s="216">
        <v>1.39</v>
      </c>
      <c r="AA19" s="216">
        <v>0.79</v>
      </c>
      <c r="AB19" s="216">
        <v>0</v>
      </c>
      <c r="AC19" s="216">
        <v>0.45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19.760000000000002</v>
      </c>
      <c r="J20" s="216">
        <v>0.28000000000000003</v>
      </c>
      <c r="K20" s="216">
        <v>6.48</v>
      </c>
      <c r="L20" s="216">
        <v>2.56</v>
      </c>
      <c r="M20" s="216">
        <v>0</v>
      </c>
      <c r="N20" s="216">
        <v>1.18</v>
      </c>
      <c r="O20" s="216">
        <v>1.98</v>
      </c>
      <c r="P20" s="216">
        <v>2.72</v>
      </c>
      <c r="Q20" s="216">
        <v>0.21</v>
      </c>
      <c r="R20" s="216">
        <v>0.43</v>
      </c>
      <c r="S20" s="216">
        <v>0.26</v>
      </c>
      <c r="T20" s="216">
        <v>0</v>
      </c>
      <c r="U20" s="216">
        <v>7.48</v>
      </c>
      <c r="V20" s="216">
        <v>0.21</v>
      </c>
      <c r="W20" s="216">
        <v>0.46</v>
      </c>
      <c r="X20" s="216">
        <v>1.47</v>
      </c>
      <c r="Y20" s="216">
        <v>0</v>
      </c>
      <c r="Z20" s="216">
        <v>1.39</v>
      </c>
      <c r="AA20" s="216">
        <v>0.79</v>
      </c>
      <c r="AB20" s="216">
        <v>0</v>
      </c>
      <c r="AC20" s="216">
        <v>0.45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19.760000000000002</v>
      </c>
      <c r="J21" s="216">
        <v>0.28000000000000003</v>
      </c>
      <c r="K21" s="216">
        <v>6.48</v>
      </c>
      <c r="L21" s="216">
        <v>2.56</v>
      </c>
      <c r="M21" s="216">
        <v>0</v>
      </c>
      <c r="N21" s="216">
        <v>1.18</v>
      </c>
      <c r="O21" s="216">
        <v>1.98</v>
      </c>
      <c r="P21" s="216">
        <v>2.72</v>
      </c>
      <c r="Q21" s="216">
        <v>0.21</v>
      </c>
      <c r="R21" s="216">
        <v>0.43</v>
      </c>
      <c r="S21" s="216">
        <v>0.26</v>
      </c>
      <c r="T21" s="216">
        <v>0</v>
      </c>
      <c r="U21" s="216">
        <v>7.48</v>
      </c>
      <c r="V21" s="216">
        <v>0.21</v>
      </c>
      <c r="W21" s="216">
        <v>0.46</v>
      </c>
      <c r="X21" s="216">
        <v>1.47</v>
      </c>
      <c r="Y21" s="216">
        <v>0</v>
      </c>
      <c r="Z21" s="216">
        <v>1.39</v>
      </c>
      <c r="AA21" s="216">
        <v>0.79</v>
      </c>
      <c r="AB21" s="216">
        <v>0</v>
      </c>
      <c r="AC21" s="216">
        <v>0.45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19.760000000000002</v>
      </c>
      <c r="J22" s="216">
        <v>0.28000000000000003</v>
      </c>
      <c r="K22" s="216">
        <v>6.48</v>
      </c>
      <c r="L22" s="216">
        <v>2.56</v>
      </c>
      <c r="M22" s="216">
        <v>0</v>
      </c>
      <c r="N22" s="216">
        <v>1.18</v>
      </c>
      <c r="O22" s="216">
        <v>1.98</v>
      </c>
      <c r="P22" s="216">
        <v>2.72</v>
      </c>
      <c r="Q22" s="216">
        <v>0.21</v>
      </c>
      <c r="R22" s="216">
        <v>0.43</v>
      </c>
      <c r="S22" s="216">
        <v>0.26</v>
      </c>
      <c r="T22" s="216">
        <v>0</v>
      </c>
      <c r="U22" s="216">
        <v>7.48</v>
      </c>
      <c r="V22" s="216">
        <v>0.21</v>
      </c>
      <c r="W22" s="216">
        <v>0.46</v>
      </c>
      <c r="X22" s="216">
        <v>1.47</v>
      </c>
      <c r="Y22" s="216">
        <v>0</v>
      </c>
      <c r="Z22" s="216">
        <v>1.39</v>
      </c>
      <c r="AA22" s="216">
        <v>0.79</v>
      </c>
      <c r="AB22" s="216">
        <v>0</v>
      </c>
      <c r="AC22" s="216">
        <v>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19.760000000000002</v>
      </c>
      <c r="J23" s="216">
        <v>0.28000000000000003</v>
      </c>
      <c r="K23" s="216">
        <v>6.48</v>
      </c>
      <c r="L23" s="216">
        <v>2.56</v>
      </c>
      <c r="M23" s="216">
        <v>0</v>
      </c>
      <c r="N23" s="216">
        <v>1.18</v>
      </c>
      <c r="O23" s="216">
        <v>1.98</v>
      </c>
      <c r="P23" s="216">
        <v>2.72</v>
      </c>
      <c r="Q23" s="216">
        <v>0.21</v>
      </c>
      <c r="R23" s="216">
        <v>0.43</v>
      </c>
      <c r="S23" s="216">
        <v>0.26</v>
      </c>
      <c r="T23" s="216">
        <v>0</v>
      </c>
      <c r="U23" s="216">
        <v>7.48</v>
      </c>
      <c r="V23" s="216">
        <v>0.21</v>
      </c>
      <c r="W23" s="216">
        <v>0.46</v>
      </c>
      <c r="X23" s="216">
        <v>1.47</v>
      </c>
      <c r="Y23" s="216">
        <v>0</v>
      </c>
      <c r="Z23" s="216">
        <v>1.39</v>
      </c>
      <c r="AA23" s="216">
        <v>0.79</v>
      </c>
      <c r="AB23" s="216">
        <v>0</v>
      </c>
      <c r="AC23" s="216">
        <v>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19.760000000000002</v>
      </c>
      <c r="J24" s="216">
        <v>0.28000000000000003</v>
      </c>
      <c r="K24" s="216">
        <v>6.48</v>
      </c>
      <c r="L24" s="216">
        <v>2.56</v>
      </c>
      <c r="M24" s="216">
        <v>0</v>
      </c>
      <c r="N24" s="216">
        <v>1.18</v>
      </c>
      <c r="O24" s="216">
        <v>1.98</v>
      </c>
      <c r="P24" s="216">
        <v>2.72</v>
      </c>
      <c r="Q24" s="216">
        <v>0.21</v>
      </c>
      <c r="R24" s="216">
        <v>0.43</v>
      </c>
      <c r="S24" s="216">
        <v>0.26</v>
      </c>
      <c r="T24" s="216">
        <v>0</v>
      </c>
      <c r="U24" s="216">
        <v>7.48</v>
      </c>
      <c r="V24" s="216">
        <v>0.21</v>
      </c>
      <c r="W24" s="216">
        <v>0.46</v>
      </c>
      <c r="X24" s="216">
        <v>1.47</v>
      </c>
      <c r="Y24" s="216">
        <v>0</v>
      </c>
      <c r="Z24" s="216">
        <v>1.39</v>
      </c>
      <c r="AA24" s="216">
        <v>0.79</v>
      </c>
      <c r="AB24" s="216">
        <v>0</v>
      </c>
      <c r="AC24" s="216">
        <v>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19.760000000000002</v>
      </c>
      <c r="J25" s="216">
        <v>0.28000000000000003</v>
      </c>
      <c r="K25" s="216">
        <v>6.48</v>
      </c>
      <c r="L25" s="216">
        <v>2.56</v>
      </c>
      <c r="M25" s="216">
        <v>0</v>
      </c>
      <c r="N25" s="216">
        <v>1.18</v>
      </c>
      <c r="O25" s="216">
        <v>1.98</v>
      </c>
      <c r="P25" s="216">
        <v>2.72</v>
      </c>
      <c r="Q25" s="216">
        <v>0.21</v>
      </c>
      <c r="R25" s="216">
        <v>0.43</v>
      </c>
      <c r="S25" s="216">
        <v>0.26</v>
      </c>
      <c r="T25" s="216">
        <v>0</v>
      </c>
      <c r="U25" s="216">
        <v>7.48</v>
      </c>
      <c r="V25" s="216">
        <v>0.21</v>
      </c>
      <c r="W25" s="216">
        <v>0.46</v>
      </c>
      <c r="X25" s="216">
        <v>1.47</v>
      </c>
      <c r="Y25" s="216">
        <v>0</v>
      </c>
      <c r="Z25" s="216">
        <v>1.39</v>
      </c>
      <c r="AA25" s="216">
        <v>0.79</v>
      </c>
      <c r="AB25" s="216">
        <v>0</v>
      </c>
      <c r="AC25" s="216">
        <v>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19.760000000000002</v>
      </c>
      <c r="J26" s="216">
        <v>0.28000000000000003</v>
      </c>
      <c r="K26" s="216">
        <v>6.48</v>
      </c>
      <c r="L26" s="216">
        <v>2.56</v>
      </c>
      <c r="M26" s="216">
        <v>0</v>
      </c>
      <c r="N26" s="216">
        <v>1.18</v>
      </c>
      <c r="O26" s="216">
        <v>1.98</v>
      </c>
      <c r="P26" s="216">
        <v>2.72</v>
      </c>
      <c r="Q26" s="216">
        <v>0.21</v>
      </c>
      <c r="R26" s="216">
        <v>0.43</v>
      </c>
      <c r="S26" s="216">
        <v>0.26</v>
      </c>
      <c r="T26" s="216">
        <v>0</v>
      </c>
      <c r="U26" s="216">
        <v>7.48</v>
      </c>
      <c r="V26" s="216">
        <v>0.21</v>
      </c>
      <c r="W26" s="216">
        <v>0.46</v>
      </c>
      <c r="X26" s="216">
        <v>1.47</v>
      </c>
      <c r="Y26" s="216">
        <v>0</v>
      </c>
      <c r="Z26" s="216">
        <v>1.39</v>
      </c>
      <c r="AA26" s="216">
        <v>0.79</v>
      </c>
      <c r="AB26" s="216">
        <v>0</v>
      </c>
      <c r="AC26" s="216">
        <v>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19.48</v>
      </c>
      <c r="J27" s="216">
        <v>0.28000000000000003</v>
      </c>
      <c r="K27" s="216">
        <v>6.48</v>
      </c>
      <c r="L27" s="216">
        <v>2.56</v>
      </c>
      <c r="M27" s="216">
        <v>0</v>
      </c>
      <c r="N27" s="216">
        <v>1.18</v>
      </c>
      <c r="O27" s="216">
        <v>1.98</v>
      </c>
      <c r="P27" s="216">
        <v>2.72</v>
      </c>
      <c r="Q27" s="216">
        <v>0.21</v>
      </c>
      <c r="R27" s="216">
        <v>0.43</v>
      </c>
      <c r="S27" s="216">
        <v>0.26</v>
      </c>
      <c r="T27" s="216">
        <v>0</v>
      </c>
      <c r="U27" s="216">
        <v>7.48</v>
      </c>
      <c r="V27" s="216">
        <v>0.21</v>
      </c>
      <c r="W27" s="216">
        <v>0.46</v>
      </c>
      <c r="X27" s="216">
        <v>1.47</v>
      </c>
      <c r="Y27" s="216">
        <v>0</v>
      </c>
      <c r="Z27" s="216">
        <v>1.39</v>
      </c>
      <c r="AA27" s="216">
        <v>0.79</v>
      </c>
      <c r="AB27" s="216">
        <v>0</v>
      </c>
      <c r="AC27" s="216">
        <v>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19.48</v>
      </c>
      <c r="J28" s="216">
        <v>0.28000000000000003</v>
      </c>
      <c r="K28" s="216">
        <v>6.48</v>
      </c>
      <c r="L28" s="216">
        <v>2.56</v>
      </c>
      <c r="M28" s="216">
        <v>0</v>
      </c>
      <c r="N28" s="216">
        <v>1.18</v>
      </c>
      <c r="O28" s="216">
        <v>1.98</v>
      </c>
      <c r="P28" s="216">
        <v>2.72</v>
      </c>
      <c r="Q28" s="216">
        <v>0.21</v>
      </c>
      <c r="R28" s="216">
        <v>0.43</v>
      </c>
      <c r="S28" s="216">
        <v>0.26</v>
      </c>
      <c r="T28" s="216">
        <v>0</v>
      </c>
      <c r="U28" s="216">
        <v>7.48</v>
      </c>
      <c r="V28" s="216">
        <v>0.21</v>
      </c>
      <c r="W28" s="216">
        <v>0.46</v>
      </c>
      <c r="X28" s="216">
        <v>1.47</v>
      </c>
      <c r="Y28" s="216">
        <v>0</v>
      </c>
      <c r="Z28" s="216">
        <v>1.39</v>
      </c>
      <c r="AA28" s="216">
        <v>0.79</v>
      </c>
      <c r="AB28" s="216">
        <v>0</v>
      </c>
      <c r="AC28" s="216">
        <v>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19.48</v>
      </c>
      <c r="J29" s="216">
        <v>0.28000000000000003</v>
      </c>
      <c r="K29" s="216">
        <v>6.48</v>
      </c>
      <c r="L29" s="216">
        <v>2.56</v>
      </c>
      <c r="M29" s="216">
        <v>0</v>
      </c>
      <c r="N29" s="216">
        <v>1.18</v>
      </c>
      <c r="O29" s="216">
        <v>1.98</v>
      </c>
      <c r="P29" s="216">
        <v>2.72</v>
      </c>
      <c r="Q29" s="216">
        <v>0.21</v>
      </c>
      <c r="R29" s="216">
        <v>0.43</v>
      </c>
      <c r="S29" s="216">
        <v>0.26</v>
      </c>
      <c r="T29" s="216">
        <v>0</v>
      </c>
      <c r="U29" s="216">
        <v>7.48</v>
      </c>
      <c r="V29" s="216">
        <v>0.21</v>
      </c>
      <c r="W29" s="216">
        <v>0.46</v>
      </c>
      <c r="X29" s="216">
        <v>1.47</v>
      </c>
      <c r="Y29" s="216">
        <v>0</v>
      </c>
      <c r="Z29" s="216">
        <v>1.39</v>
      </c>
      <c r="AA29" s="216">
        <v>0.79</v>
      </c>
      <c r="AB29" s="216">
        <v>0</v>
      </c>
      <c r="AC29" s="216">
        <v>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5.4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19.48</v>
      </c>
      <c r="J30" s="216">
        <v>0.28000000000000003</v>
      </c>
      <c r="K30" s="216">
        <v>6.48</v>
      </c>
      <c r="L30" s="216">
        <v>2.56</v>
      </c>
      <c r="M30" s="216">
        <v>0</v>
      </c>
      <c r="N30" s="216">
        <v>1.18</v>
      </c>
      <c r="O30" s="216">
        <v>1.98</v>
      </c>
      <c r="P30" s="216">
        <v>2.72</v>
      </c>
      <c r="Q30" s="216">
        <v>0.21</v>
      </c>
      <c r="R30" s="216">
        <v>0.43</v>
      </c>
      <c r="S30" s="216">
        <v>0.26</v>
      </c>
      <c r="T30" s="216">
        <v>0</v>
      </c>
      <c r="U30" s="216">
        <v>7.48</v>
      </c>
      <c r="V30" s="216">
        <v>0.21</v>
      </c>
      <c r="W30" s="216">
        <v>0.46</v>
      </c>
      <c r="X30" s="216">
        <v>1.47</v>
      </c>
      <c r="Y30" s="216">
        <v>0</v>
      </c>
      <c r="Z30" s="216">
        <v>1.39</v>
      </c>
      <c r="AA30" s="216">
        <v>0.79</v>
      </c>
      <c r="AB30" s="216">
        <v>0</v>
      </c>
      <c r="AC30" s="216">
        <v>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5.4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19.48</v>
      </c>
      <c r="J31" s="216">
        <v>0.28000000000000003</v>
      </c>
      <c r="K31" s="216">
        <v>0</v>
      </c>
      <c r="L31" s="216">
        <v>2.56</v>
      </c>
      <c r="M31" s="216">
        <v>0</v>
      </c>
      <c r="N31" s="216">
        <v>1.18</v>
      </c>
      <c r="O31" s="216">
        <v>1.98</v>
      </c>
      <c r="P31" s="216">
        <v>2.72</v>
      </c>
      <c r="Q31" s="216">
        <v>0.21</v>
      </c>
      <c r="R31" s="216">
        <v>0.43</v>
      </c>
      <c r="S31" s="216">
        <v>0.26</v>
      </c>
      <c r="T31" s="216">
        <v>0</v>
      </c>
      <c r="U31" s="216">
        <v>7.48</v>
      </c>
      <c r="V31" s="216">
        <v>0.21</v>
      </c>
      <c r="W31" s="216">
        <v>0.46</v>
      </c>
      <c r="X31" s="216">
        <v>1.47</v>
      </c>
      <c r="Y31" s="216">
        <v>0</v>
      </c>
      <c r="Z31" s="216">
        <v>1.39</v>
      </c>
      <c r="AA31" s="216">
        <v>0.79</v>
      </c>
      <c r="AB31" s="216">
        <v>0</v>
      </c>
      <c r="AC31" s="216">
        <v>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7.2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19.48</v>
      </c>
      <c r="J32" s="216">
        <v>0.28000000000000003</v>
      </c>
      <c r="K32" s="216">
        <v>6.49</v>
      </c>
      <c r="L32" s="216">
        <v>2.56</v>
      </c>
      <c r="M32" s="216">
        <v>0</v>
      </c>
      <c r="N32" s="216">
        <v>1.18</v>
      </c>
      <c r="O32" s="216">
        <v>1.98</v>
      </c>
      <c r="P32" s="216">
        <v>2.72</v>
      </c>
      <c r="Q32" s="216">
        <v>0</v>
      </c>
      <c r="R32" s="216">
        <v>0.43</v>
      </c>
      <c r="S32" s="216">
        <v>0.26</v>
      </c>
      <c r="T32" s="216">
        <v>0</v>
      </c>
      <c r="U32" s="216">
        <v>7.48</v>
      </c>
      <c r="V32" s="216">
        <v>0.21</v>
      </c>
      <c r="W32" s="216">
        <v>0.46</v>
      </c>
      <c r="X32" s="216">
        <v>1.47</v>
      </c>
      <c r="Y32" s="216">
        <v>0</v>
      </c>
      <c r="Z32" s="216">
        <v>1.39</v>
      </c>
      <c r="AA32" s="216">
        <v>0.79</v>
      </c>
      <c r="AB32" s="216">
        <v>0</v>
      </c>
      <c r="AC32" s="216">
        <v>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7.2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19.48</v>
      </c>
      <c r="J33" s="216">
        <v>0.28000000000000003</v>
      </c>
      <c r="K33" s="216">
        <v>6.49</v>
      </c>
      <c r="L33" s="216">
        <v>2.56</v>
      </c>
      <c r="M33" s="216">
        <v>0</v>
      </c>
      <c r="N33" s="216">
        <v>1.18</v>
      </c>
      <c r="O33" s="216">
        <v>1.98</v>
      </c>
      <c r="P33" s="216">
        <v>2.72</v>
      </c>
      <c r="Q33" s="216">
        <v>0.21</v>
      </c>
      <c r="R33" s="216">
        <v>0.43</v>
      </c>
      <c r="S33" s="216">
        <v>0.26</v>
      </c>
      <c r="T33" s="216">
        <v>0</v>
      </c>
      <c r="U33" s="216">
        <v>7.48</v>
      </c>
      <c r="V33" s="216">
        <v>0.21</v>
      </c>
      <c r="W33" s="216">
        <v>0.46</v>
      </c>
      <c r="X33" s="216">
        <v>1.47</v>
      </c>
      <c r="Y33" s="216">
        <v>0</v>
      </c>
      <c r="Z33" s="216">
        <v>1.39</v>
      </c>
      <c r="AA33" s="216">
        <v>0.79</v>
      </c>
      <c r="AB33" s="216">
        <v>0</v>
      </c>
      <c r="AC33" s="216">
        <v>-10.53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7.2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19.48</v>
      </c>
      <c r="J34" s="216">
        <v>0.28000000000000003</v>
      </c>
      <c r="K34" s="216">
        <v>6.49</v>
      </c>
      <c r="L34" s="216">
        <v>2.56</v>
      </c>
      <c r="M34" s="216">
        <v>0</v>
      </c>
      <c r="N34" s="216">
        <v>1.18</v>
      </c>
      <c r="O34" s="216">
        <v>1.98</v>
      </c>
      <c r="P34" s="216">
        <v>2.72</v>
      </c>
      <c r="Q34" s="216">
        <v>0</v>
      </c>
      <c r="R34" s="216">
        <v>0.43</v>
      </c>
      <c r="S34" s="216">
        <v>0.03</v>
      </c>
      <c r="T34" s="216">
        <v>0</v>
      </c>
      <c r="U34" s="216">
        <v>7.48</v>
      </c>
      <c r="V34" s="216">
        <v>0.21</v>
      </c>
      <c r="W34" s="216">
        <v>0.46</v>
      </c>
      <c r="X34" s="216">
        <v>1.47</v>
      </c>
      <c r="Y34" s="216">
        <v>0</v>
      </c>
      <c r="Z34" s="216">
        <v>1.39</v>
      </c>
      <c r="AA34" s="216">
        <v>0.79</v>
      </c>
      <c r="AB34" s="216">
        <v>0</v>
      </c>
      <c r="AC34" s="216">
        <v>-10.53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7.2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19.2</v>
      </c>
      <c r="J35" s="216">
        <v>0.28000000000000003</v>
      </c>
      <c r="K35" s="216">
        <v>84.88</v>
      </c>
      <c r="L35" s="216">
        <v>43.14</v>
      </c>
      <c r="M35" s="216">
        <v>0</v>
      </c>
      <c r="N35" s="216">
        <v>1.18</v>
      </c>
      <c r="O35" s="216">
        <v>1.98</v>
      </c>
      <c r="P35" s="216">
        <v>2.72</v>
      </c>
      <c r="Q35" s="216">
        <v>3.11</v>
      </c>
      <c r="R35" s="216">
        <v>5.68</v>
      </c>
      <c r="S35" s="216">
        <v>3.71</v>
      </c>
      <c r="T35" s="216">
        <v>0</v>
      </c>
      <c r="U35" s="216">
        <v>7.48</v>
      </c>
      <c r="V35" s="216">
        <v>0.21</v>
      </c>
      <c r="W35" s="216">
        <v>0.46</v>
      </c>
      <c r="X35" s="216">
        <v>1.47</v>
      </c>
      <c r="Y35" s="216">
        <v>0</v>
      </c>
      <c r="Z35" s="216">
        <v>0</v>
      </c>
      <c r="AA35" s="216">
        <v>0.79</v>
      </c>
      <c r="AB35" s="216">
        <v>0</v>
      </c>
      <c r="AC35" s="216">
        <v>0.45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7.2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19.2</v>
      </c>
      <c r="J36" s="216">
        <v>0.28000000000000003</v>
      </c>
      <c r="K36" s="216">
        <v>85.39</v>
      </c>
      <c r="L36" s="216">
        <v>43.14</v>
      </c>
      <c r="M36" s="216">
        <v>0</v>
      </c>
      <c r="N36" s="216">
        <v>1.18</v>
      </c>
      <c r="O36" s="216">
        <v>1.98</v>
      </c>
      <c r="P36" s="216">
        <v>2.72</v>
      </c>
      <c r="Q36" s="216">
        <v>3.11</v>
      </c>
      <c r="R36" s="216">
        <v>5.97</v>
      </c>
      <c r="S36" s="216">
        <v>3.71</v>
      </c>
      <c r="T36" s="216">
        <v>0</v>
      </c>
      <c r="U36" s="216">
        <v>7.48</v>
      </c>
      <c r="V36" s="216">
        <v>0.21</v>
      </c>
      <c r="W36" s="216">
        <v>0.46</v>
      </c>
      <c r="X36" s="216">
        <v>1.47</v>
      </c>
      <c r="Y36" s="216">
        <v>0</v>
      </c>
      <c r="Z36" s="216">
        <v>1.38</v>
      </c>
      <c r="AA36" s="216">
        <v>0.79</v>
      </c>
      <c r="AB36" s="216">
        <v>0</v>
      </c>
      <c r="AC36" s="216">
        <v>0.45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7.2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19.2</v>
      </c>
      <c r="J37" s="216">
        <v>0.28000000000000003</v>
      </c>
      <c r="K37" s="216">
        <v>85.38</v>
      </c>
      <c r="L37" s="216">
        <v>43.14</v>
      </c>
      <c r="M37" s="216">
        <v>0</v>
      </c>
      <c r="N37" s="216">
        <v>1.18</v>
      </c>
      <c r="O37" s="216">
        <v>1.98</v>
      </c>
      <c r="P37" s="216">
        <v>2.72</v>
      </c>
      <c r="Q37" s="216">
        <v>3.11</v>
      </c>
      <c r="R37" s="216">
        <v>5.97</v>
      </c>
      <c r="S37" s="216">
        <v>3.71</v>
      </c>
      <c r="T37" s="216">
        <v>0</v>
      </c>
      <c r="U37" s="216">
        <v>7.48</v>
      </c>
      <c r="V37" s="216">
        <v>0.21</v>
      </c>
      <c r="W37" s="216">
        <v>0.46</v>
      </c>
      <c r="X37" s="216">
        <v>1.47</v>
      </c>
      <c r="Y37" s="216">
        <v>0</v>
      </c>
      <c r="Z37" s="216">
        <v>1.38</v>
      </c>
      <c r="AA37" s="216">
        <v>0.79</v>
      </c>
      <c r="AB37" s="216">
        <v>0</v>
      </c>
      <c r="AC37" s="216">
        <v>0.45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7.2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19.2</v>
      </c>
      <c r="J38" s="216">
        <v>0.28000000000000003</v>
      </c>
      <c r="K38" s="216">
        <v>85.39</v>
      </c>
      <c r="L38" s="216">
        <v>43.14</v>
      </c>
      <c r="M38" s="216">
        <v>0</v>
      </c>
      <c r="N38" s="216">
        <v>1.18</v>
      </c>
      <c r="O38" s="216">
        <v>1.98</v>
      </c>
      <c r="P38" s="216">
        <v>2.72</v>
      </c>
      <c r="Q38" s="216">
        <v>3.11</v>
      </c>
      <c r="R38" s="216">
        <v>5.97</v>
      </c>
      <c r="S38" s="216">
        <v>3.71</v>
      </c>
      <c r="T38" s="216">
        <v>0</v>
      </c>
      <c r="U38" s="216">
        <v>7.48</v>
      </c>
      <c r="V38" s="216">
        <v>0.21</v>
      </c>
      <c r="W38" s="216">
        <v>0.46</v>
      </c>
      <c r="X38" s="216">
        <v>1.47</v>
      </c>
      <c r="Y38" s="216">
        <v>0</v>
      </c>
      <c r="Z38" s="216">
        <v>1.38</v>
      </c>
      <c r="AA38" s="216">
        <v>0.79</v>
      </c>
      <c r="AB38" s="216">
        <v>0</v>
      </c>
      <c r="AC38" s="216">
        <v>0.45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7.2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19.2</v>
      </c>
      <c r="J39" s="216">
        <v>0.28000000000000003</v>
      </c>
      <c r="K39" s="216">
        <v>85.38</v>
      </c>
      <c r="L39" s="216">
        <v>43.14</v>
      </c>
      <c r="M39" s="216">
        <v>0</v>
      </c>
      <c r="N39" s="216">
        <v>1.18</v>
      </c>
      <c r="O39" s="216">
        <v>1.98</v>
      </c>
      <c r="P39" s="216">
        <v>2.72</v>
      </c>
      <c r="Q39" s="216">
        <v>3.49</v>
      </c>
      <c r="R39" s="216">
        <v>5.97</v>
      </c>
      <c r="S39" s="216">
        <v>3.71</v>
      </c>
      <c r="T39" s="216">
        <v>0</v>
      </c>
      <c r="U39" s="216">
        <v>7.48</v>
      </c>
      <c r="V39" s="216">
        <v>0.21</v>
      </c>
      <c r="W39" s="216">
        <v>0.46</v>
      </c>
      <c r="X39" s="216">
        <v>1.47</v>
      </c>
      <c r="Y39" s="216">
        <v>0</v>
      </c>
      <c r="Z39" s="216">
        <v>1.38</v>
      </c>
      <c r="AA39" s="216">
        <v>0.79</v>
      </c>
      <c r="AB39" s="216">
        <v>0</v>
      </c>
      <c r="AC39" s="216">
        <v>0.45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7.2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19.2</v>
      </c>
      <c r="J40" s="216">
        <v>0.28000000000000003</v>
      </c>
      <c r="K40" s="216">
        <v>85.39</v>
      </c>
      <c r="L40" s="216">
        <v>43.14</v>
      </c>
      <c r="M40" s="216">
        <v>0</v>
      </c>
      <c r="N40" s="216">
        <v>1.18</v>
      </c>
      <c r="O40" s="216">
        <v>1.98</v>
      </c>
      <c r="P40" s="216">
        <v>2.72</v>
      </c>
      <c r="Q40" s="216">
        <v>3.49</v>
      </c>
      <c r="R40" s="216">
        <v>5.97</v>
      </c>
      <c r="S40" s="216">
        <v>3.71</v>
      </c>
      <c r="T40" s="216">
        <v>0</v>
      </c>
      <c r="U40" s="216">
        <v>7.48</v>
      </c>
      <c r="V40" s="216">
        <v>0.21</v>
      </c>
      <c r="W40" s="216">
        <v>0.46</v>
      </c>
      <c r="X40" s="216">
        <v>1.47</v>
      </c>
      <c r="Y40" s="216">
        <v>0</v>
      </c>
      <c r="Z40" s="216">
        <v>1.38</v>
      </c>
      <c r="AA40" s="216">
        <v>0.79</v>
      </c>
      <c r="AB40" s="216">
        <v>0</v>
      </c>
      <c r="AC40" s="216">
        <v>0.45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7.2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19.2</v>
      </c>
      <c r="J41" s="216">
        <v>0.28000000000000003</v>
      </c>
      <c r="K41" s="216">
        <v>85.3</v>
      </c>
      <c r="L41" s="216">
        <v>43.14</v>
      </c>
      <c r="M41" s="216">
        <v>0</v>
      </c>
      <c r="N41" s="216">
        <v>1.18</v>
      </c>
      <c r="O41" s="216">
        <v>1.98</v>
      </c>
      <c r="P41" s="216">
        <v>2.72</v>
      </c>
      <c r="Q41" s="216">
        <v>3.11</v>
      </c>
      <c r="R41" s="216">
        <v>5.97</v>
      </c>
      <c r="S41" s="216">
        <v>3.71</v>
      </c>
      <c r="T41" s="216">
        <v>0</v>
      </c>
      <c r="U41" s="216">
        <v>7.48</v>
      </c>
      <c r="V41" s="216">
        <v>0.21</v>
      </c>
      <c r="W41" s="216">
        <v>0.46</v>
      </c>
      <c r="X41" s="216">
        <v>1.47</v>
      </c>
      <c r="Y41" s="216">
        <v>0</v>
      </c>
      <c r="Z41" s="216">
        <v>1.38</v>
      </c>
      <c r="AA41" s="216">
        <v>0.79</v>
      </c>
      <c r="AB41" s="216">
        <v>0</v>
      </c>
      <c r="AC41" s="216">
        <v>0.45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7.2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19.2</v>
      </c>
      <c r="J42" s="216">
        <v>0.28000000000000003</v>
      </c>
      <c r="K42" s="216">
        <v>85.3</v>
      </c>
      <c r="L42" s="216">
        <v>43.14</v>
      </c>
      <c r="M42" s="216">
        <v>0</v>
      </c>
      <c r="N42" s="216">
        <v>1.18</v>
      </c>
      <c r="O42" s="216">
        <v>1.98</v>
      </c>
      <c r="P42" s="216">
        <v>2.72</v>
      </c>
      <c r="Q42" s="216">
        <v>3.11</v>
      </c>
      <c r="R42" s="216">
        <v>5.97</v>
      </c>
      <c r="S42" s="216">
        <v>3.71</v>
      </c>
      <c r="T42" s="216">
        <v>0</v>
      </c>
      <c r="U42" s="216">
        <v>7.48</v>
      </c>
      <c r="V42" s="216">
        <v>0.21</v>
      </c>
      <c r="W42" s="216">
        <v>0.46</v>
      </c>
      <c r="X42" s="216">
        <v>1.47</v>
      </c>
      <c r="Y42" s="216">
        <v>0</v>
      </c>
      <c r="Z42" s="216">
        <v>1.38</v>
      </c>
      <c r="AA42" s="216">
        <v>0.79</v>
      </c>
      <c r="AB42" s="216">
        <v>0</v>
      </c>
      <c r="AC42" s="216">
        <v>0.45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7.2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18.920000000000002</v>
      </c>
      <c r="J43" s="216">
        <v>0.28000000000000003</v>
      </c>
      <c r="K43" s="216">
        <v>85.09</v>
      </c>
      <c r="L43" s="216">
        <v>43.14</v>
      </c>
      <c r="M43" s="216">
        <v>0</v>
      </c>
      <c r="N43" s="216">
        <v>1.18</v>
      </c>
      <c r="O43" s="216">
        <v>1.98</v>
      </c>
      <c r="P43" s="216">
        <v>2.72</v>
      </c>
      <c r="Q43" s="216">
        <v>3.12</v>
      </c>
      <c r="R43" s="216">
        <v>5.97</v>
      </c>
      <c r="S43" s="216">
        <v>3.71</v>
      </c>
      <c r="T43" s="216">
        <v>0</v>
      </c>
      <c r="U43" s="216">
        <v>7.48</v>
      </c>
      <c r="V43" s="216">
        <v>0.21</v>
      </c>
      <c r="W43" s="216">
        <v>0.46</v>
      </c>
      <c r="X43" s="216">
        <v>1.47</v>
      </c>
      <c r="Y43" s="216">
        <v>0</v>
      </c>
      <c r="Z43" s="216">
        <v>1.38</v>
      </c>
      <c r="AA43" s="216">
        <v>10.44</v>
      </c>
      <c r="AB43" s="216">
        <v>0</v>
      </c>
      <c r="AC43" s="216">
        <v>0.45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7.2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18.920000000000002</v>
      </c>
      <c r="J44" s="216">
        <v>0.28000000000000003</v>
      </c>
      <c r="K44" s="216">
        <v>85.18</v>
      </c>
      <c r="L44" s="216">
        <v>43.14</v>
      </c>
      <c r="M44" s="216">
        <v>0</v>
      </c>
      <c r="N44" s="216">
        <v>1.18</v>
      </c>
      <c r="O44" s="216">
        <v>1.98</v>
      </c>
      <c r="P44" s="216">
        <v>2.72</v>
      </c>
      <c r="Q44" s="216">
        <v>3.12</v>
      </c>
      <c r="R44" s="216">
        <v>5.97</v>
      </c>
      <c r="S44" s="216">
        <v>3.71</v>
      </c>
      <c r="T44" s="216">
        <v>0</v>
      </c>
      <c r="U44" s="216">
        <v>7.48</v>
      </c>
      <c r="V44" s="216">
        <v>0.21</v>
      </c>
      <c r="W44" s="216">
        <v>0.46</v>
      </c>
      <c r="X44" s="216">
        <v>1.47</v>
      </c>
      <c r="Y44" s="216">
        <v>0</v>
      </c>
      <c r="Z44" s="216">
        <v>1.38</v>
      </c>
      <c r="AA44" s="216">
        <v>10.44</v>
      </c>
      <c r="AB44" s="216">
        <v>0</v>
      </c>
      <c r="AC44" s="216">
        <v>0.45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7.2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18.920000000000002</v>
      </c>
      <c r="J45" s="216">
        <v>0.28000000000000003</v>
      </c>
      <c r="K45" s="216">
        <v>85.18</v>
      </c>
      <c r="L45" s="216">
        <v>43.14</v>
      </c>
      <c r="M45" s="216">
        <v>0</v>
      </c>
      <c r="N45" s="216">
        <v>1.18</v>
      </c>
      <c r="O45" s="216">
        <v>1.98</v>
      </c>
      <c r="P45" s="216">
        <v>2.72</v>
      </c>
      <c r="Q45" s="216">
        <v>3.12</v>
      </c>
      <c r="R45" s="216">
        <v>5.96</v>
      </c>
      <c r="S45" s="216">
        <v>3.71</v>
      </c>
      <c r="T45" s="216">
        <v>0</v>
      </c>
      <c r="U45" s="216">
        <v>7.48</v>
      </c>
      <c r="V45" s="216">
        <v>0.21</v>
      </c>
      <c r="W45" s="216">
        <v>0.46</v>
      </c>
      <c r="X45" s="216">
        <v>1.47</v>
      </c>
      <c r="Y45" s="216">
        <v>0</v>
      </c>
      <c r="Z45" s="216">
        <v>0</v>
      </c>
      <c r="AA45" s="216">
        <v>10.44</v>
      </c>
      <c r="AB45" s="216">
        <v>0</v>
      </c>
      <c r="AC45" s="216">
        <v>-11.13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18.920000000000002</v>
      </c>
      <c r="J46" s="216">
        <v>0.28000000000000003</v>
      </c>
      <c r="K46" s="216">
        <v>85.18</v>
      </c>
      <c r="L46" s="216">
        <v>43.14</v>
      </c>
      <c r="M46" s="216">
        <v>0</v>
      </c>
      <c r="N46" s="216">
        <v>1.18</v>
      </c>
      <c r="O46" s="216">
        <v>1.98</v>
      </c>
      <c r="P46" s="216">
        <v>2.72</v>
      </c>
      <c r="Q46" s="216">
        <v>3.12</v>
      </c>
      <c r="R46" s="216">
        <v>5.96</v>
      </c>
      <c r="S46" s="216">
        <v>3.71</v>
      </c>
      <c r="T46" s="216">
        <v>0</v>
      </c>
      <c r="U46" s="216">
        <v>7.48</v>
      </c>
      <c r="V46" s="216">
        <v>0.21</v>
      </c>
      <c r="W46" s="216">
        <v>0.46</v>
      </c>
      <c r="X46" s="216">
        <v>1.47</v>
      </c>
      <c r="Y46" s="216">
        <v>0</v>
      </c>
      <c r="Z46" s="216">
        <v>1.39</v>
      </c>
      <c r="AA46" s="216">
        <v>10.44</v>
      </c>
      <c r="AB46" s="216">
        <v>0</v>
      </c>
      <c r="AC46" s="216">
        <v>-11.13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18.64</v>
      </c>
      <c r="J47" s="216">
        <v>0.28000000000000003</v>
      </c>
      <c r="K47" s="216">
        <v>85.18</v>
      </c>
      <c r="L47" s="216">
        <v>43.12</v>
      </c>
      <c r="M47" s="216">
        <v>0</v>
      </c>
      <c r="N47" s="216">
        <v>1.18</v>
      </c>
      <c r="O47" s="216">
        <v>1.98</v>
      </c>
      <c r="P47" s="216">
        <v>2.72</v>
      </c>
      <c r="Q47" s="216">
        <v>3.12</v>
      </c>
      <c r="R47" s="216">
        <v>5.96</v>
      </c>
      <c r="S47" s="216">
        <v>3.71</v>
      </c>
      <c r="T47" s="216">
        <v>0</v>
      </c>
      <c r="U47" s="216">
        <v>7.48</v>
      </c>
      <c r="V47" s="216">
        <v>0.21</v>
      </c>
      <c r="W47" s="216">
        <v>0.46</v>
      </c>
      <c r="X47" s="216">
        <v>1.47</v>
      </c>
      <c r="Y47" s="216">
        <v>0</v>
      </c>
      <c r="Z47" s="216">
        <v>1.39</v>
      </c>
      <c r="AA47" s="216">
        <v>10.44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18.64</v>
      </c>
      <c r="J48" s="216">
        <v>0.28000000000000003</v>
      </c>
      <c r="K48" s="216">
        <v>85.18</v>
      </c>
      <c r="L48" s="216">
        <v>43.12</v>
      </c>
      <c r="M48" s="216">
        <v>0</v>
      </c>
      <c r="N48" s="216">
        <v>1.18</v>
      </c>
      <c r="O48" s="216">
        <v>1.98</v>
      </c>
      <c r="P48" s="216">
        <v>2.72</v>
      </c>
      <c r="Q48" s="216">
        <v>3.12</v>
      </c>
      <c r="R48" s="216">
        <v>1.22</v>
      </c>
      <c r="S48" s="216">
        <v>3.71</v>
      </c>
      <c r="T48" s="216">
        <v>0</v>
      </c>
      <c r="U48" s="216">
        <v>7.48</v>
      </c>
      <c r="V48" s="216">
        <v>0.21</v>
      </c>
      <c r="W48" s="216">
        <v>0.46</v>
      </c>
      <c r="X48" s="216">
        <v>1.47</v>
      </c>
      <c r="Y48" s="216">
        <v>0</v>
      </c>
      <c r="Z48" s="216">
        <v>1.39</v>
      </c>
      <c r="AA48" s="216">
        <v>10.44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18.64</v>
      </c>
      <c r="J49" s="216">
        <v>0.28000000000000003</v>
      </c>
      <c r="K49" s="216">
        <v>85.18</v>
      </c>
      <c r="L49" s="216">
        <v>43.12</v>
      </c>
      <c r="M49" s="216">
        <v>0</v>
      </c>
      <c r="N49" s="216">
        <v>1.18</v>
      </c>
      <c r="O49" s="216">
        <v>1.98</v>
      </c>
      <c r="P49" s="216">
        <v>2.72</v>
      </c>
      <c r="Q49" s="216">
        <v>3.41</v>
      </c>
      <c r="R49" s="216">
        <v>0.42</v>
      </c>
      <c r="S49" s="216">
        <v>3.71</v>
      </c>
      <c r="T49" s="216">
        <v>0</v>
      </c>
      <c r="U49" s="216">
        <v>7.48</v>
      </c>
      <c r="V49" s="216">
        <v>0.21</v>
      </c>
      <c r="W49" s="216">
        <v>0.46</v>
      </c>
      <c r="X49" s="216">
        <v>1.47</v>
      </c>
      <c r="Y49" s="216">
        <v>0</v>
      </c>
      <c r="Z49" s="216">
        <v>1.39</v>
      </c>
      <c r="AA49" s="216">
        <v>10.44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18.64</v>
      </c>
      <c r="J50" s="216">
        <v>0.28000000000000003</v>
      </c>
      <c r="K50" s="216">
        <v>85.18</v>
      </c>
      <c r="L50" s="216">
        <v>43.12</v>
      </c>
      <c r="M50" s="216">
        <v>0</v>
      </c>
      <c r="N50" s="216">
        <v>1.18</v>
      </c>
      <c r="O50" s="216">
        <v>1.98</v>
      </c>
      <c r="P50" s="216">
        <v>2.72</v>
      </c>
      <c r="Q50" s="216">
        <v>0</v>
      </c>
      <c r="R50" s="216">
        <v>0.42</v>
      </c>
      <c r="S50" s="216">
        <v>0</v>
      </c>
      <c r="T50" s="216">
        <v>0</v>
      </c>
      <c r="U50" s="216">
        <v>7.48</v>
      </c>
      <c r="V50" s="216">
        <v>0.21</v>
      </c>
      <c r="W50" s="216">
        <v>0.46</v>
      </c>
      <c r="X50" s="216">
        <v>1.47</v>
      </c>
      <c r="Y50" s="216">
        <v>0</v>
      </c>
      <c r="Z50" s="216">
        <v>1.39</v>
      </c>
      <c r="AA50" s="216">
        <v>0.79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18.09</v>
      </c>
      <c r="J51" s="216">
        <v>0.28000000000000003</v>
      </c>
      <c r="K51" s="216">
        <v>85.18</v>
      </c>
      <c r="L51" s="216">
        <v>31.62</v>
      </c>
      <c r="M51" s="216">
        <v>0</v>
      </c>
      <c r="N51" s="216">
        <v>1.18</v>
      </c>
      <c r="O51" s="216">
        <v>1.98</v>
      </c>
      <c r="P51" s="216">
        <v>2.72</v>
      </c>
      <c r="Q51" s="216">
        <v>0</v>
      </c>
      <c r="R51" s="216">
        <v>0.42</v>
      </c>
      <c r="S51" s="216">
        <v>0</v>
      </c>
      <c r="T51" s="216">
        <v>0</v>
      </c>
      <c r="U51" s="216">
        <v>7.48</v>
      </c>
      <c r="V51" s="216">
        <v>0.21</v>
      </c>
      <c r="W51" s="216">
        <v>0.46</v>
      </c>
      <c r="X51" s="216">
        <v>1.47</v>
      </c>
      <c r="Y51" s="216">
        <v>0</v>
      </c>
      <c r="Z51" s="216">
        <v>1.39</v>
      </c>
      <c r="AA51" s="216">
        <v>0.79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18.09</v>
      </c>
      <c r="J52" s="216">
        <v>0.28000000000000003</v>
      </c>
      <c r="K52" s="216">
        <v>85.18</v>
      </c>
      <c r="L52" s="216">
        <v>31.62</v>
      </c>
      <c r="M52" s="216">
        <v>0</v>
      </c>
      <c r="N52" s="216">
        <v>1.18</v>
      </c>
      <c r="O52" s="216">
        <v>1.98</v>
      </c>
      <c r="P52" s="216">
        <v>2.72</v>
      </c>
      <c r="Q52" s="216">
        <v>0</v>
      </c>
      <c r="R52" s="216">
        <v>0.42</v>
      </c>
      <c r="S52" s="216">
        <v>0</v>
      </c>
      <c r="T52" s="216">
        <v>0</v>
      </c>
      <c r="U52" s="216">
        <v>7.48</v>
      </c>
      <c r="V52" s="216">
        <v>0.21</v>
      </c>
      <c r="W52" s="216">
        <v>0.46</v>
      </c>
      <c r="X52" s="216">
        <v>1.47</v>
      </c>
      <c r="Y52" s="216">
        <v>0</v>
      </c>
      <c r="Z52" s="216">
        <v>1.39</v>
      </c>
      <c r="AA52" s="216">
        <v>0.79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18.09</v>
      </c>
      <c r="J53" s="216">
        <v>0.28000000000000003</v>
      </c>
      <c r="K53" s="216">
        <v>82.6</v>
      </c>
      <c r="L53" s="216">
        <v>31.65</v>
      </c>
      <c r="M53" s="216">
        <v>0</v>
      </c>
      <c r="N53" s="216">
        <v>1.18</v>
      </c>
      <c r="O53" s="216">
        <v>1.98</v>
      </c>
      <c r="P53" s="216">
        <v>2.72</v>
      </c>
      <c r="Q53" s="216">
        <v>0</v>
      </c>
      <c r="R53" s="216">
        <v>0.43</v>
      </c>
      <c r="S53" s="216">
        <v>0</v>
      </c>
      <c r="T53" s="216">
        <v>0</v>
      </c>
      <c r="U53" s="216">
        <v>7.48</v>
      </c>
      <c r="V53" s="216">
        <v>0.21</v>
      </c>
      <c r="W53" s="216">
        <v>0.46</v>
      </c>
      <c r="X53" s="216">
        <v>1.47</v>
      </c>
      <c r="Y53" s="216">
        <v>0</v>
      </c>
      <c r="Z53" s="216">
        <v>1.39</v>
      </c>
      <c r="AA53" s="216">
        <v>0.8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18.09</v>
      </c>
      <c r="J54" s="216">
        <v>0.28000000000000003</v>
      </c>
      <c r="K54" s="216">
        <v>82.43</v>
      </c>
      <c r="L54" s="216">
        <v>43.16</v>
      </c>
      <c r="M54" s="216">
        <v>0</v>
      </c>
      <c r="N54" s="216">
        <v>1.18</v>
      </c>
      <c r="O54" s="216">
        <v>1.98</v>
      </c>
      <c r="P54" s="216">
        <v>2.72</v>
      </c>
      <c r="Q54" s="216">
        <v>0</v>
      </c>
      <c r="R54" s="216">
        <v>0.43</v>
      </c>
      <c r="S54" s="216">
        <v>0</v>
      </c>
      <c r="T54" s="216">
        <v>0</v>
      </c>
      <c r="U54" s="216">
        <v>7.48</v>
      </c>
      <c r="V54" s="216">
        <v>0.21</v>
      </c>
      <c r="W54" s="216">
        <v>0.46</v>
      </c>
      <c r="X54" s="216">
        <v>1.47</v>
      </c>
      <c r="Y54" s="216">
        <v>0</v>
      </c>
      <c r="Z54" s="216">
        <v>1.39</v>
      </c>
      <c r="AA54" s="216">
        <v>0.8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17.809999999999999</v>
      </c>
      <c r="J55" s="216">
        <v>0.28000000000000003</v>
      </c>
      <c r="K55" s="216">
        <v>82.42</v>
      </c>
      <c r="L55" s="216">
        <v>43.14</v>
      </c>
      <c r="M55" s="216">
        <v>0</v>
      </c>
      <c r="N55" s="216">
        <v>1.18</v>
      </c>
      <c r="O55" s="216">
        <v>1.98</v>
      </c>
      <c r="P55" s="216">
        <v>2.72</v>
      </c>
      <c r="Q55" s="216">
        <v>2.8</v>
      </c>
      <c r="R55" s="216">
        <v>0.43</v>
      </c>
      <c r="S55" s="216">
        <v>3.71</v>
      </c>
      <c r="T55" s="216">
        <v>0</v>
      </c>
      <c r="U55" s="216">
        <v>7.48</v>
      </c>
      <c r="V55" s="216">
        <v>0.21</v>
      </c>
      <c r="W55" s="216">
        <v>0.46</v>
      </c>
      <c r="X55" s="216">
        <v>1.47</v>
      </c>
      <c r="Y55" s="216">
        <v>0</v>
      </c>
      <c r="Z55" s="216">
        <v>1.39</v>
      </c>
      <c r="AA55" s="216">
        <v>10.45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17.809999999999999</v>
      </c>
      <c r="J56" s="216">
        <v>0.28000000000000003</v>
      </c>
      <c r="K56" s="216">
        <v>82.43</v>
      </c>
      <c r="L56" s="216">
        <v>43.14</v>
      </c>
      <c r="M56" s="216">
        <v>0</v>
      </c>
      <c r="N56" s="216">
        <v>1.18</v>
      </c>
      <c r="O56" s="216">
        <v>1.98</v>
      </c>
      <c r="P56" s="216">
        <v>2.72</v>
      </c>
      <c r="Q56" s="216">
        <v>2.8</v>
      </c>
      <c r="R56" s="216">
        <v>5.96</v>
      </c>
      <c r="S56" s="216">
        <v>3.71</v>
      </c>
      <c r="T56" s="216">
        <v>0</v>
      </c>
      <c r="U56" s="216">
        <v>7.48</v>
      </c>
      <c r="V56" s="216">
        <v>0.21</v>
      </c>
      <c r="W56" s="216">
        <v>0.46</v>
      </c>
      <c r="X56" s="216">
        <v>1.47</v>
      </c>
      <c r="Y56" s="216">
        <v>0</v>
      </c>
      <c r="Z56" s="216">
        <v>1.39</v>
      </c>
      <c r="AA56" s="216">
        <v>10.45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17.809999999999999</v>
      </c>
      <c r="J57" s="216">
        <v>0.28000000000000003</v>
      </c>
      <c r="K57" s="216">
        <v>78.83</v>
      </c>
      <c r="L57" s="216">
        <v>43.12</v>
      </c>
      <c r="M57" s="216">
        <v>0</v>
      </c>
      <c r="N57" s="216">
        <v>1.18</v>
      </c>
      <c r="O57" s="216">
        <v>1.98</v>
      </c>
      <c r="P57" s="216">
        <v>2.72</v>
      </c>
      <c r="Q57" s="216">
        <v>2.74</v>
      </c>
      <c r="R57" s="216">
        <v>5.96</v>
      </c>
      <c r="S57" s="216">
        <v>3.57</v>
      </c>
      <c r="T57" s="216">
        <v>0</v>
      </c>
      <c r="U57" s="216">
        <v>7.48</v>
      </c>
      <c r="V57" s="216">
        <v>0.21</v>
      </c>
      <c r="W57" s="216">
        <v>0.46</v>
      </c>
      <c r="X57" s="216">
        <v>1.47</v>
      </c>
      <c r="Y57" s="216">
        <v>0</v>
      </c>
      <c r="Z57" s="216">
        <v>1.39</v>
      </c>
      <c r="AA57" s="216">
        <v>11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17.809999999999999</v>
      </c>
      <c r="J58" s="216">
        <v>0.28000000000000003</v>
      </c>
      <c r="K58" s="216">
        <v>79.319999999999993</v>
      </c>
      <c r="L58" s="216">
        <v>43.12</v>
      </c>
      <c r="M58" s="216">
        <v>0</v>
      </c>
      <c r="N58" s="216">
        <v>1.18</v>
      </c>
      <c r="O58" s="216">
        <v>1.98</v>
      </c>
      <c r="P58" s="216">
        <v>2.72</v>
      </c>
      <c r="Q58" s="216">
        <v>3.03</v>
      </c>
      <c r="R58" s="216">
        <v>5.96</v>
      </c>
      <c r="S58" s="216">
        <v>3.59</v>
      </c>
      <c r="T58" s="216">
        <v>0</v>
      </c>
      <c r="U58" s="216">
        <v>7.48</v>
      </c>
      <c r="V58" s="216">
        <v>0.21</v>
      </c>
      <c r="W58" s="216">
        <v>0.46</v>
      </c>
      <c r="X58" s="216">
        <v>1.47</v>
      </c>
      <c r="Y58" s="216">
        <v>0</v>
      </c>
      <c r="Z58" s="216">
        <v>1.38</v>
      </c>
      <c r="AA58" s="216">
        <v>10.45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17.809999999999999</v>
      </c>
      <c r="J59" s="216">
        <v>0.28000000000000003</v>
      </c>
      <c r="K59" s="216">
        <v>79.31</v>
      </c>
      <c r="L59" s="216">
        <v>43.12</v>
      </c>
      <c r="M59" s="216">
        <v>0</v>
      </c>
      <c r="N59" s="216">
        <v>1.18</v>
      </c>
      <c r="O59" s="216">
        <v>1.98</v>
      </c>
      <c r="P59" s="216">
        <v>2.72</v>
      </c>
      <c r="Q59" s="216">
        <v>3.03</v>
      </c>
      <c r="R59" s="216">
        <v>0.77</v>
      </c>
      <c r="S59" s="216">
        <v>3.59</v>
      </c>
      <c r="T59" s="216">
        <v>0</v>
      </c>
      <c r="U59" s="216">
        <v>7.48</v>
      </c>
      <c r="V59" s="216">
        <v>0.21</v>
      </c>
      <c r="W59" s="216">
        <v>0.46</v>
      </c>
      <c r="X59" s="216">
        <v>1.47</v>
      </c>
      <c r="Y59" s="216">
        <v>0</v>
      </c>
      <c r="Z59" s="216">
        <v>1.39</v>
      </c>
      <c r="AA59" s="216">
        <v>0.79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17.809999999999999</v>
      </c>
      <c r="J60" s="216">
        <v>0.28000000000000003</v>
      </c>
      <c r="K60" s="216">
        <v>79.319999999999993</v>
      </c>
      <c r="L60" s="216">
        <v>43.12</v>
      </c>
      <c r="M60" s="216">
        <v>0</v>
      </c>
      <c r="N60" s="216">
        <v>1.18</v>
      </c>
      <c r="O60" s="216">
        <v>1.98</v>
      </c>
      <c r="P60" s="216">
        <v>2.72</v>
      </c>
      <c r="Q60" s="216">
        <v>3.03</v>
      </c>
      <c r="R60" s="216">
        <v>0.77</v>
      </c>
      <c r="S60" s="216">
        <v>3.59</v>
      </c>
      <c r="T60" s="216">
        <v>0</v>
      </c>
      <c r="U60" s="216">
        <v>7.48</v>
      </c>
      <c r="V60" s="216">
        <v>0.21</v>
      </c>
      <c r="W60" s="216">
        <v>0.46</v>
      </c>
      <c r="X60" s="216">
        <v>1.47</v>
      </c>
      <c r="Y60" s="216">
        <v>0</v>
      </c>
      <c r="Z60" s="216">
        <v>1.39</v>
      </c>
      <c r="AA60" s="216">
        <v>0.79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17.809999999999999</v>
      </c>
      <c r="J61" s="216">
        <v>0.28000000000000003</v>
      </c>
      <c r="K61" s="216">
        <v>79.31</v>
      </c>
      <c r="L61" s="216">
        <v>43.12</v>
      </c>
      <c r="M61" s="216">
        <v>0</v>
      </c>
      <c r="N61" s="216">
        <v>1.18</v>
      </c>
      <c r="O61" s="216">
        <v>1.98</v>
      </c>
      <c r="P61" s="216">
        <v>2.72</v>
      </c>
      <c r="Q61" s="216">
        <v>3.03</v>
      </c>
      <c r="R61" s="216">
        <v>0.43</v>
      </c>
      <c r="S61" s="216">
        <v>3.59</v>
      </c>
      <c r="T61" s="216">
        <v>0</v>
      </c>
      <c r="U61" s="216">
        <v>7.48</v>
      </c>
      <c r="V61" s="216">
        <v>0.21</v>
      </c>
      <c r="W61" s="216">
        <v>0.46</v>
      </c>
      <c r="X61" s="216">
        <v>1.47</v>
      </c>
      <c r="Y61" s="216">
        <v>0</v>
      </c>
      <c r="Z61" s="216">
        <v>1.39</v>
      </c>
      <c r="AA61" s="216">
        <v>0.79</v>
      </c>
      <c r="AB61" s="216">
        <v>0</v>
      </c>
      <c r="AC61" s="216">
        <v>-9.51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17.809999999999999</v>
      </c>
      <c r="J62" s="216">
        <v>0.28000000000000003</v>
      </c>
      <c r="K62" s="216">
        <v>79.319999999999993</v>
      </c>
      <c r="L62" s="216">
        <v>43.12</v>
      </c>
      <c r="M62" s="216">
        <v>0</v>
      </c>
      <c r="N62" s="216">
        <v>1.18</v>
      </c>
      <c r="O62" s="216">
        <v>1.98</v>
      </c>
      <c r="P62" s="216">
        <v>2.72</v>
      </c>
      <c r="Q62" s="216">
        <v>3.03</v>
      </c>
      <c r="R62" s="216">
        <v>0.43</v>
      </c>
      <c r="S62" s="216">
        <v>3.59</v>
      </c>
      <c r="T62" s="216">
        <v>0</v>
      </c>
      <c r="U62" s="216">
        <v>7.48</v>
      </c>
      <c r="V62" s="216">
        <v>0.21</v>
      </c>
      <c r="W62" s="216">
        <v>0.46</v>
      </c>
      <c r="X62" s="216">
        <v>1.47</v>
      </c>
      <c r="Y62" s="216">
        <v>0</v>
      </c>
      <c r="Z62" s="216">
        <v>1.39</v>
      </c>
      <c r="AA62" s="216">
        <v>0.81</v>
      </c>
      <c r="AB62" s="216">
        <v>0</v>
      </c>
      <c r="AC62" s="216">
        <v>-9.51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17.809999999999999</v>
      </c>
      <c r="J63" s="216">
        <v>0.28000000000000003</v>
      </c>
      <c r="K63" s="216">
        <v>82.61</v>
      </c>
      <c r="L63" s="216">
        <v>43.12</v>
      </c>
      <c r="M63" s="216">
        <v>0</v>
      </c>
      <c r="N63" s="216">
        <v>1.18</v>
      </c>
      <c r="O63" s="216">
        <v>1.98</v>
      </c>
      <c r="P63" s="216">
        <v>2.72</v>
      </c>
      <c r="Q63" s="216">
        <v>3.11</v>
      </c>
      <c r="R63" s="216">
        <v>0.43</v>
      </c>
      <c r="S63" s="216">
        <v>3.71</v>
      </c>
      <c r="T63" s="216">
        <v>0</v>
      </c>
      <c r="U63" s="216">
        <v>7.48</v>
      </c>
      <c r="V63" s="216">
        <v>0.21</v>
      </c>
      <c r="W63" s="216">
        <v>0.46</v>
      </c>
      <c r="X63" s="216">
        <v>1.47</v>
      </c>
      <c r="Y63" s="216">
        <v>0</v>
      </c>
      <c r="Z63" s="216">
        <v>1.39</v>
      </c>
      <c r="AA63" s="216">
        <v>0.81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17.809999999999999</v>
      </c>
      <c r="J64" s="216">
        <v>0.28000000000000003</v>
      </c>
      <c r="K64" s="216">
        <v>82.62</v>
      </c>
      <c r="L64" s="216">
        <v>43.12</v>
      </c>
      <c r="M64" s="216">
        <v>0</v>
      </c>
      <c r="N64" s="216">
        <v>1.18</v>
      </c>
      <c r="O64" s="216">
        <v>1.98</v>
      </c>
      <c r="P64" s="216">
        <v>2.72</v>
      </c>
      <c r="Q64" s="216">
        <v>0.21</v>
      </c>
      <c r="R64" s="216">
        <v>0.43</v>
      </c>
      <c r="S64" s="216">
        <v>0</v>
      </c>
      <c r="T64" s="216">
        <v>0</v>
      </c>
      <c r="U64" s="216">
        <v>7.48</v>
      </c>
      <c r="V64" s="216">
        <v>0.21</v>
      </c>
      <c r="W64" s="216">
        <v>0.59</v>
      </c>
      <c r="X64" s="216">
        <v>1.47</v>
      </c>
      <c r="Y64" s="216">
        <v>0</v>
      </c>
      <c r="Z64" s="216">
        <v>1.39</v>
      </c>
      <c r="AA64" s="216">
        <v>0.81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17.809999999999999</v>
      </c>
      <c r="J65" s="216">
        <v>0.28000000000000003</v>
      </c>
      <c r="K65" s="216">
        <v>65.12</v>
      </c>
      <c r="L65" s="216">
        <v>2.61</v>
      </c>
      <c r="M65" s="216">
        <v>0</v>
      </c>
      <c r="N65" s="216">
        <v>1.18</v>
      </c>
      <c r="O65" s="216">
        <v>1.98</v>
      </c>
      <c r="P65" s="216">
        <v>2.72</v>
      </c>
      <c r="Q65" s="216">
        <v>0.21</v>
      </c>
      <c r="R65" s="216">
        <v>0.43</v>
      </c>
      <c r="S65" s="216">
        <v>0.26</v>
      </c>
      <c r="T65" s="216">
        <v>0</v>
      </c>
      <c r="U65" s="216">
        <v>7.48</v>
      </c>
      <c r="V65" s="216">
        <v>0.21</v>
      </c>
      <c r="W65" s="216">
        <v>0.46</v>
      </c>
      <c r="X65" s="216">
        <v>1.47</v>
      </c>
      <c r="Y65" s="216">
        <v>0</v>
      </c>
      <c r="Z65" s="216">
        <v>1.39</v>
      </c>
      <c r="AA65" s="216">
        <v>0.81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17.809999999999999</v>
      </c>
      <c r="J66" s="216">
        <v>0.28000000000000003</v>
      </c>
      <c r="K66" s="216">
        <v>45.13</v>
      </c>
      <c r="L66" s="216">
        <v>2.61</v>
      </c>
      <c r="M66" s="216">
        <v>0</v>
      </c>
      <c r="N66" s="216">
        <v>1.18</v>
      </c>
      <c r="O66" s="216">
        <v>1.98</v>
      </c>
      <c r="P66" s="216">
        <v>2.72</v>
      </c>
      <c r="Q66" s="216">
        <v>0.21</v>
      </c>
      <c r="R66" s="216">
        <v>0.43</v>
      </c>
      <c r="S66" s="216">
        <v>0.26</v>
      </c>
      <c r="T66" s="216">
        <v>0</v>
      </c>
      <c r="U66" s="216">
        <v>7.48</v>
      </c>
      <c r="V66" s="216">
        <v>0.21</v>
      </c>
      <c r="W66" s="216">
        <v>0.46</v>
      </c>
      <c r="X66" s="216">
        <v>1.47</v>
      </c>
      <c r="Y66" s="216">
        <v>0</v>
      </c>
      <c r="Z66" s="216">
        <v>1.39</v>
      </c>
      <c r="AA66" s="216">
        <v>0.81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18.09</v>
      </c>
      <c r="J67" s="216">
        <v>0.28000000000000003</v>
      </c>
      <c r="K67" s="216">
        <v>6.63</v>
      </c>
      <c r="L67" s="216">
        <v>2.61</v>
      </c>
      <c r="M67" s="216">
        <v>0</v>
      </c>
      <c r="N67" s="216">
        <v>1.18</v>
      </c>
      <c r="O67" s="216">
        <v>1.98</v>
      </c>
      <c r="P67" s="216">
        <v>2.72</v>
      </c>
      <c r="Q67" s="216">
        <v>0.21</v>
      </c>
      <c r="R67" s="216">
        <v>0.43</v>
      </c>
      <c r="S67" s="216">
        <v>0.26</v>
      </c>
      <c r="T67" s="216">
        <v>0</v>
      </c>
      <c r="U67" s="216">
        <v>7.48</v>
      </c>
      <c r="V67" s="216">
        <v>0.21</v>
      </c>
      <c r="W67" s="216">
        <v>0.46</v>
      </c>
      <c r="X67" s="216">
        <v>1.47</v>
      </c>
      <c r="Y67" s="216">
        <v>0</v>
      </c>
      <c r="Z67" s="216">
        <v>1.39</v>
      </c>
      <c r="AA67" s="216">
        <v>0.81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18.09</v>
      </c>
      <c r="J68" s="216">
        <v>0.28000000000000003</v>
      </c>
      <c r="K68" s="216">
        <v>6.63</v>
      </c>
      <c r="L68" s="216">
        <v>4.63</v>
      </c>
      <c r="M68" s="216">
        <v>0</v>
      </c>
      <c r="N68" s="216">
        <v>1.18</v>
      </c>
      <c r="O68" s="216">
        <v>1.98</v>
      </c>
      <c r="P68" s="216">
        <v>2.72</v>
      </c>
      <c r="Q68" s="216">
        <v>0.21</v>
      </c>
      <c r="R68" s="216">
        <v>0.43</v>
      </c>
      <c r="S68" s="216">
        <v>0.26</v>
      </c>
      <c r="T68" s="216">
        <v>0</v>
      </c>
      <c r="U68" s="216">
        <v>7.48</v>
      </c>
      <c r="V68" s="216">
        <v>0.21</v>
      </c>
      <c r="W68" s="216">
        <v>0.46</v>
      </c>
      <c r="X68" s="216">
        <v>1.47</v>
      </c>
      <c r="Y68" s="216">
        <v>0</v>
      </c>
      <c r="Z68" s="216">
        <v>1.39</v>
      </c>
      <c r="AA68" s="216">
        <v>0.81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18.09</v>
      </c>
      <c r="J69" s="216">
        <v>0.28000000000000003</v>
      </c>
      <c r="K69" s="216">
        <v>6.62</v>
      </c>
      <c r="L69" s="216">
        <v>2.61</v>
      </c>
      <c r="M69" s="216">
        <v>0</v>
      </c>
      <c r="N69" s="216">
        <v>1.18</v>
      </c>
      <c r="O69" s="216">
        <v>1.98</v>
      </c>
      <c r="P69" s="216">
        <v>2.72</v>
      </c>
      <c r="Q69" s="216">
        <v>0.21</v>
      </c>
      <c r="R69" s="216">
        <v>1.31</v>
      </c>
      <c r="S69" s="216">
        <v>1.17</v>
      </c>
      <c r="T69" s="216">
        <v>0</v>
      </c>
      <c r="U69" s="216">
        <v>7.48</v>
      </c>
      <c r="V69" s="216">
        <v>0.21</v>
      </c>
      <c r="W69" s="216">
        <v>0.46</v>
      </c>
      <c r="X69" s="216">
        <v>1.47</v>
      </c>
      <c r="Y69" s="216">
        <v>0</v>
      </c>
      <c r="Z69" s="216">
        <v>1.39</v>
      </c>
      <c r="AA69" s="216">
        <v>0.81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7.06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18.09</v>
      </c>
      <c r="J70" s="216">
        <v>0.28000000000000003</v>
      </c>
      <c r="K70" s="216">
        <v>6.62</v>
      </c>
      <c r="L70" s="216">
        <v>2.61</v>
      </c>
      <c r="M70" s="216">
        <v>0</v>
      </c>
      <c r="N70" s="216">
        <v>1.18</v>
      </c>
      <c r="O70" s="216">
        <v>1.98</v>
      </c>
      <c r="P70" s="216">
        <v>2.72</v>
      </c>
      <c r="Q70" s="216">
        <v>0.21</v>
      </c>
      <c r="R70" s="216">
        <v>0.44</v>
      </c>
      <c r="S70" s="216">
        <v>0.32</v>
      </c>
      <c r="T70" s="216">
        <v>0</v>
      </c>
      <c r="U70" s="216">
        <v>7.48</v>
      </c>
      <c r="V70" s="216">
        <v>0.21</v>
      </c>
      <c r="W70" s="216">
        <v>0.46</v>
      </c>
      <c r="X70" s="216">
        <v>1.47</v>
      </c>
      <c r="Y70" s="216">
        <v>0</v>
      </c>
      <c r="Z70" s="216">
        <v>1.39</v>
      </c>
      <c r="AA70" s="216">
        <v>0.81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7.06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18.09</v>
      </c>
      <c r="J71" s="216">
        <v>0.28000000000000003</v>
      </c>
      <c r="K71" s="216">
        <v>6.63</v>
      </c>
      <c r="L71" s="216">
        <v>2.61</v>
      </c>
      <c r="M71" s="216">
        <v>0</v>
      </c>
      <c r="N71" s="216">
        <v>1.18</v>
      </c>
      <c r="O71" s="216">
        <v>1.98</v>
      </c>
      <c r="P71" s="216">
        <v>2.72</v>
      </c>
      <c r="Q71" s="216">
        <v>0.21</v>
      </c>
      <c r="R71" s="216">
        <v>0.44</v>
      </c>
      <c r="S71" s="216">
        <v>0.26</v>
      </c>
      <c r="T71" s="216">
        <v>0</v>
      </c>
      <c r="U71" s="216">
        <v>7.48</v>
      </c>
      <c r="V71" s="216">
        <v>0.21</v>
      </c>
      <c r="W71" s="216">
        <v>0.46</v>
      </c>
      <c r="X71" s="216">
        <v>1.47</v>
      </c>
      <c r="Y71" s="216">
        <v>0</v>
      </c>
      <c r="Z71" s="216">
        <v>1.39</v>
      </c>
      <c r="AA71" s="216">
        <v>0.81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7.06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18.09</v>
      </c>
      <c r="J72" s="216">
        <v>0.28000000000000003</v>
      </c>
      <c r="K72" s="216">
        <v>6.63</v>
      </c>
      <c r="L72" s="216">
        <v>2.61</v>
      </c>
      <c r="M72" s="216">
        <v>0</v>
      </c>
      <c r="N72" s="216">
        <v>1.18</v>
      </c>
      <c r="O72" s="216">
        <v>1.98</v>
      </c>
      <c r="P72" s="216">
        <v>2.72</v>
      </c>
      <c r="Q72" s="216">
        <v>0.21</v>
      </c>
      <c r="R72" s="216">
        <v>0.44</v>
      </c>
      <c r="S72" s="216">
        <v>0.26</v>
      </c>
      <c r="T72" s="216">
        <v>0</v>
      </c>
      <c r="U72" s="216">
        <v>7.48</v>
      </c>
      <c r="V72" s="216">
        <v>0.21</v>
      </c>
      <c r="W72" s="216">
        <v>0.46</v>
      </c>
      <c r="X72" s="216">
        <v>1.47</v>
      </c>
      <c r="Y72" s="216">
        <v>0</v>
      </c>
      <c r="Z72" s="216">
        <v>1.39</v>
      </c>
      <c r="AA72" s="216">
        <v>0.81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7.06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18.09</v>
      </c>
      <c r="J73" s="216">
        <v>0.28000000000000003</v>
      </c>
      <c r="K73" s="216">
        <v>6.63</v>
      </c>
      <c r="L73" s="216">
        <v>2.61</v>
      </c>
      <c r="M73" s="216">
        <v>0</v>
      </c>
      <c r="N73" s="216">
        <v>1.18</v>
      </c>
      <c r="O73" s="216">
        <v>1.98</v>
      </c>
      <c r="P73" s="216">
        <v>2.72</v>
      </c>
      <c r="Q73" s="216">
        <v>0.21</v>
      </c>
      <c r="R73" s="216">
        <v>0.44</v>
      </c>
      <c r="S73" s="216">
        <v>0.26</v>
      </c>
      <c r="T73" s="216">
        <v>0</v>
      </c>
      <c r="U73" s="216">
        <v>7.48</v>
      </c>
      <c r="V73" s="216">
        <v>0.21</v>
      </c>
      <c r="W73" s="216">
        <v>0.46</v>
      </c>
      <c r="X73" s="216">
        <v>1.47</v>
      </c>
      <c r="Y73" s="216">
        <v>0</v>
      </c>
      <c r="Z73" s="216">
        <v>1.39</v>
      </c>
      <c r="AA73" s="216">
        <v>0.81</v>
      </c>
      <c r="AB73" s="216">
        <v>0</v>
      </c>
      <c r="AC73" s="216">
        <v>-10.84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0.4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18.09</v>
      </c>
      <c r="J74" s="216">
        <v>0.28000000000000003</v>
      </c>
      <c r="K74" s="216">
        <v>6.63</v>
      </c>
      <c r="L74" s="216">
        <v>2.61</v>
      </c>
      <c r="M74" s="216">
        <v>0</v>
      </c>
      <c r="N74" s="216">
        <v>1.18</v>
      </c>
      <c r="O74" s="216">
        <v>1.98</v>
      </c>
      <c r="P74" s="216">
        <v>2.72</v>
      </c>
      <c r="Q74" s="216">
        <v>0.21</v>
      </c>
      <c r="R74" s="216">
        <v>0.44</v>
      </c>
      <c r="S74" s="216">
        <v>0.26</v>
      </c>
      <c r="T74" s="216">
        <v>0</v>
      </c>
      <c r="U74" s="216">
        <v>7.48</v>
      </c>
      <c r="V74" s="216">
        <v>0.21</v>
      </c>
      <c r="W74" s="216">
        <v>0.46</v>
      </c>
      <c r="X74" s="216">
        <v>1.47</v>
      </c>
      <c r="Y74" s="216">
        <v>0</v>
      </c>
      <c r="Z74" s="216">
        <v>1.39</v>
      </c>
      <c r="AA74" s="216">
        <v>0.81</v>
      </c>
      <c r="AB74" s="216">
        <v>0</v>
      </c>
      <c r="AC74" s="216">
        <v>-10.84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0.4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18.09</v>
      </c>
      <c r="J75" s="216">
        <v>0.28000000000000003</v>
      </c>
      <c r="K75" s="216">
        <v>6.63</v>
      </c>
      <c r="L75" s="216">
        <v>2.61</v>
      </c>
      <c r="M75" s="216">
        <v>0</v>
      </c>
      <c r="N75" s="216">
        <v>1.18</v>
      </c>
      <c r="O75" s="216">
        <v>1.98</v>
      </c>
      <c r="P75" s="216">
        <v>2.72</v>
      </c>
      <c r="Q75" s="216">
        <v>0.21</v>
      </c>
      <c r="R75" s="216">
        <v>0.44</v>
      </c>
      <c r="S75" s="216">
        <v>0.26</v>
      </c>
      <c r="T75" s="216">
        <v>0</v>
      </c>
      <c r="U75" s="216">
        <v>7.48</v>
      </c>
      <c r="V75" s="216">
        <v>0.21</v>
      </c>
      <c r="W75" s="216">
        <v>0.46</v>
      </c>
      <c r="X75" s="216">
        <v>1.36</v>
      </c>
      <c r="Y75" s="216">
        <v>0</v>
      </c>
      <c r="Z75" s="216">
        <v>1.39</v>
      </c>
      <c r="AA75" s="216">
        <v>0.81</v>
      </c>
      <c r="AB75" s="216">
        <v>0</v>
      </c>
      <c r="AC75" s="216">
        <v>-10.84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0.4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18.09</v>
      </c>
      <c r="J76" s="216">
        <v>0.28000000000000003</v>
      </c>
      <c r="K76" s="216">
        <v>6.63</v>
      </c>
      <c r="L76" s="216">
        <v>2.61</v>
      </c>
      <c r="M76" s="216">
        <v>0</v>
      </c>
      <c r="N76" s="216">
        <v>1.18</v>
      </c>
      <c r="O76" s="216">
        <v>1.98</v>
      </c>
      <c r="P76" s="216">
        <v>2.72</v>
      </c>
      <c r="Q76" s="216">
        <v>0.21</v>
      </c>
      <c r="R76" s="216">
        <v>0.44</v>
      </c>
      <c r="S76" s="216">
        <v>0.26</v>
      </c>
      <c r="T76" s="216">
        <v>0</v>
      </c>
      <c r="U76" s="216">
        <v>7.48</v>
      </c>
      <c r="V76" s="216">
        <v>0.21</v>
      </c>
      <c r="W76" s="216">
        <v>0.46</v>
      </c>
      <c r="X76" s="216">
        <v>1.26</v>
      </c>
      <c r="Y76" s="216">
        <v>0</v>
      </c>
      <c r="Z76" s="216">
        <v>1.39</v>
      </c>
      <c r="AA76" s="216">
        <v>0.81</v>
      </c>
      <c r="AB76" s="216">
        <v>0</v>
      </c>
      <c r="AC76" s="216">
        <v>-11.33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0.4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18.09</v>
      </c>
      <c r="J77" s="216">
        <v>0.28000000000000003</v>
      </c>
      <c r="K77" s="216">
        <v>6.63</v>
      </c>
      <c r="L77" s="216">
        <v>2.61</v>
      </c>
      <c r="M77" s="216">
        <v>0</v>
      </c>
      <c r="N77" s="216">
        <v>1.18</v>
      </c>
      <c r="O77" s="216">
        <v>1.98</v>
      </c>
      <c r="P77" s="216">
        <v>2.72</v>
      </c>
      <c r="Q77" s="216">
        <v>0.21</v>
      </c>
      <c r="R77" s="216">
        <v>0.44</v>
      </c>
      <c r="S77" s="216">
        <v>0.26</v>
      </c>
      <c r="T77" s="216">
        <v>0</v>
      </c>
      <c r="U77" s="216">
        <v>7.48</v>
      </c>
      <c r="V77" s="216">
        <v>0.21</v>
      </c>
      <c r="W77" s="216">
        <v>0.46</v>
      </c>
      <c r="X77" s="216">
        <v>1.26</v>
      </c>
      <c r="Y77" s="216">
        <v>0</v>
      </c>
      <c r="Z77" s="216">
        <v>1.39</v>
      </c>
      <c r="AA77" s="216">
        <v>0.81</v>
      </c>
      <c r="AB77" s="216">
        <v>0</v>
      </c>
      <c r="AC77" s="216">
        <v>-11.33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0.4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18.09</v>
      </c>
      <c r="J78" s="216">
        <v>0.28000000000000003</v>
      </c>
      <c r="K78" s="216">
        <v>6.63</v>
      </c>
      <c r="L78" s="216">
        <v>2.61</v>
      </c>
      <c r="M78" s="216">
        <v>0</v>
      </c>
      <c r="N78" s="216">
        <v>1.18</v>
      </c>
      <c r="O78" s="216">
        <v>1.98</v>
      </c>
      <c r="P78" s="216">
        <v>2.72</v>
      </c>
      <c r="Q78" s="216">
        <v>0.21</v>
      </c>
      <c r="R78" s="216">
        <v>0.44</v>
      </c>
      <c r="S78" s="216">
        <v>0.26</v>
      </c>
      <c r="T78" s="216">
        <v>0</v>
      </c>
      <c r="U78" s="216">
        <v>7.48</v>
      </c>
      <c r="V78" s="216">
        <v>0.21</v>
      </c>
      <c r="W78" s="216">
        <v>0.46</v>
      </c>
      <c r="X78" s="216">
        <v>1.26</v>
      </c>
      <c r="Y78" s="216">
        <v>0</v>
      </c>
      <c r="Z78" s="216">
        <v>1.39</v>
      </c>
      <c r="AA78" s="216">
        <v>0.81</v>
      </c>
      <c r="AB78" s="216">
        <v>0</v>
      </c>
      <c r="AC78" s="216">
        <v>-11.33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0.4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18.37</v>
      </c>
      <c r="J79" s="216">
        <v>0.28000000000000003</v>
      </c>
      <c r="K79" s="216">
        <v>6.63</v>
      </c>
      <c r="L79" s="216">
        <v>2.61</v>
      </c>
      <c r="M79" s="216">
        <v>0</v>
      </c>
      <c r="N79" s="216">
        <v>1.18</v>
      </c>
      <c r="O79" s="216">
        <v>1.98</v>
      </c>
      <c r="P79" s="216">
        <v>2.72</v>
      </c>
      <c r="Q79" s="216">
        <v>0.21</v>
      </c>
      <c r="R79" s="216">
        <v>0.44</v>
      </c>
      <c r="S79" s="216">
        <v>0.26</v>
      </c>
      <c r="T79" s="216">
        <v>0</v>
      </c>
      <c r="U79" s="216">
        <v>7.48</v>
      </c>
      <c r="V79" s="216">
        <v>0.21</v>
      </c>
      <c r="W79" s="216">
        <v>0.46</v>
      </c>
      <c r="X79" s="216">
        <v>1.97</v>
      </c>
      <c r="Y79" s="216">
        <v>0</v>
      </c>
      <c r="Z79" s="216">
        <v>1.39</v>
      </c>
      <c r="AA79" s="216">
        <v>0.81</v>
      </c>
      <c r="AB79" s="216">
        <v>0</v>
      </c>
      <c r="AC79" s="216">
        <v>-11.33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0.4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18.37</v>
      </c>
      <c r="J80" s="216">
        <v>0.28000000000000003</v>
      </c>
      <c r="K80" s="216">
        <v>6.63</v>
      </c>
      <c r="L80" s="216">
        <v>2.61</v>
      </c>
      <c r="M80" s="216">
        <v>0</v>
      </c>
      <c r="N80" s="216">
        <v>1.18</v>
      </c>
      <c r="O80" s="216">
        <v>1.98</v>
      </c>
      <c r="P80" s="216">
        <v>2.72</v>
      </c>
      <c r="Q80" s="216">
        <v>0.21</v>
      </c>
      <c r="R80" s="216">
        <v>0.44</v>
      </c>
      <c r="S80" s="216">
        <v>0.26</v>
      </c>
      <c r="T80" s="216">
        <v>0</v>
      </c>
      <c r="U80" s="216">
        <v>7.48</v>
      </c>
      <c r="V80" s="216">
        <v>0.21</v>
      </c>
      <c r="W80" s="216">
        <v>0.46</v>
      </c>
      <c r="X80" s="216">
        <v>1.36</v>
      </c>
      <c r="Y80" s="216">
        <v>0</v>
      </c>
      <c r="Z80" s="216">
        <v>1.39</v>
      </c>
      <c r="AA80" s="216">
        <v>0.81</v>
      </c>
      <c r="AB80" s="216">
        <v>0</v>
      </c>
      <c r="AC80" s="216">
        <v>-11.33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0.4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18.37</v>
      </c>
      <c r="J81" s="216">
        <v>0.28000000000000003</v>
      </c>
      <c r="K81" s="216">
        <v>6.63</v>
      </c>
      <c r="L81" s="216">
        <v>2.61</v>
      </c>
      <c r="M81" s="216">
        <v>0</v>
      </c>
      <c r="N81" s="216">
        <v>1.18</v>
      </c>
      <c r="O81" s="216">
        <v>1.98</v>
      </c>
      <c r="P81" s="216">
        <v>2.72</v>
      </c>
      <c r="Q81" s="216">
        <v>0.21</v>
      </c>
      <c r="R81" s="216">
        <v>0.44</v>
      </c>
      <c r="S81" s="216">
        <v>0.26</v>
      </c>
      <c r="T81" s="216">
        <v>0</v>
      </c>
      <c r="U81" s="216">
        <v>7.48</v>
      </c>
      <c r="V81" s="216">
        <v>0.21</v>
      </c>
      <c r="W81" s="216">
        <v>0.46</v>
      </c>
      <c r="X81" s="216">
        <v>1.36</v>
      </c>
      <c r="Y81" s="216">
        <v>0</v>
      </c>
      <c r="Z81" s="216">
        <v>1.39</v>
      </c>
      <c r="AA81" s="216">
        <v>0.81</v>
      </c>
      <c r="AB81" s="216">
        <v>0</v>
      </c>
      <c r="AC81" s="216">
        <v>-11.33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0.4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18.37</v>
      </c>
      <c r="J82" s="216">
        <v>0.28000000000000003</v>
      </c>
      <c r="K82" s="216">
        <v>6.63</v>
      </c>
      <c r="L82" s="216">
        <v>2.61</v>
      </c>
      <c r="M82" s="216">
        <v>0</v>
      </c>
      <c r="N82" s="216">
        <v>1.18</v>
      </c>
      <c r="O82" s="216">
        <v>1.98</v>
      </c>
      <c r="P82" s="216">
        <v>2.72</v>
      </c>
      <c r="Q82" s="216">
        <v>0.21</v>
      </c>
      <c r="R82" s="216">
        <v>0.44</v>
      </c>
      <c r="S82" s="216">
        <v>0.26</v>
      </c>
      <c r="T82" s="216">
        <v>0</v>
      </c>
      <c r="U82" s="216">
        <v>7.48</v>
      </c>
      <c r="V82" s="216">
        <v>0.21</v>
      </c>
      <c r="W82" s="216">
        <v>0.46</v>
      </c>
      <c r="X82" s="216">
        <v>1.36</v>
      </c>
      <c r="Y82" s="216">
        <v>0</v>
      </c>
      <c r="Z82" s="216">
        <v>1.39</v>
      </c>
      <c r="AA82" s="216">
        <v>0.81</v>
      </c>
      <c r="AB82" s="216">
        <v>0</v>
      </c>
      <c r="AC82" s="216">
        <v>-11.33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0.4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18.64</v>
      </c>
      <c r="J83" s="216">
        <v>0.28000000000000003</v>
      </c>
      <c r="K83" s="216">
        <v>6.63</v>
      </c>
      <c r="L83" s="216">
        <v>2.61</v>
      </c>
      <c r="M83" s="216">
        <v>0</v>
      </c>
      <c r="N83" s="216">
        <v>1.18</v>
      </c>
      <c r="O83" s="216">
        <v>1.98</v>
      </c>
      <c r="P83" s="216">
        <v>2.72</v>
      </c>
      <c r="Q83" s="216">
        <v>0.21</v>
      </c>
      <c r="R83" s="216">
        <v>0.44</v>
      </c>
      <c r="S83" s="216">
        <v>0.26</v>
      </c>
      <c r="T83" s="216">
        <v>0</v>
      </c>
      <c r="U83" s="216">
        <v>7.48</v>
      </c>
      <c r="V83" s="216">
        <v>0.21</v>
      </c>
      <c r="W83" s="216">
        <v>0.46</v>
      </c>
      <c r="X83" s="216">
        <v>2.16</v>
      </c>
      <c r="Y83" s="216">
        <v>0</v>
      </c>
      <c r="Z83" s="216">
        <v>1.39</v>
      </c>
      <c r="AA83" s="216">
        <v>0.81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0.4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18.64</v>
      </c>
      <c r="J84" s="216">
        <v>0.28000000000000003</v>
      </c>
      <c r="K84" s="216">
        <v>6.63</v>
      </c>
      <c r="L84" s="216">
        <v>2.61</v>
      </c>
      <c r="M84" s="216">
        <v>0</v>
      </c>
      <c r="N84" s="216">
        <v>1.18</v>
      </c>
      <c r="O84" s="216">
        <v>1.98</v>
      </c>
      <c r="P84" s="216">
        <v>2.72</v>
      </c>
      <c r="Q84" s="216">
        <v>0.21</v>
      </c>
      <c r="R84" s="216">
        <v>0.44</v>
      </c>
      <c r="S84" s="216">
        <v>0.26</v>
      </c>
      <c r="T84" s="216">
        <v>0</v>
      </c>
      <c r="U84" s="216">
        <v>7.48</v>
      </c>
      <c r="V84" s="216">
        <v>0.21</v>
      </c>
      <c r="W84" s="216">
        <v>0.46</v>
      </c>
      <c r="X84" s="216">
        <v>1.47</v>
      </c>
      <c r="Y84" s="216">
        <v>0</v>
      </c>
      <c r="Z84" s="216">
        <v>1.39</v>
      </c>
      <c r="AA84" s="216">
        <v>0.81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0.4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18.64</v>
      </c>
      <c r="J85" s="216">
        <v>0.28000000000000003</v>
      </c>
      <c r="K85" s="216">
        <v>6.63</v>
      </c>
      <c r="L85" s="216">
        <v>2.61</v>
      </c>
      <c r="M85" s="216">
        <v>0</v>
      </c>
      <c r="N85" s="216">
        <v>1.18</v>
      </c>
      <c r="O85" s="216">
        <v>1.98</v>
      </c>
      <c r="P85" s="216">
        <v>2.72</v>
      </c>
      <c r="Q85" s="216">
        <v>0.2</v>
      </c>
      <c r="R85" s="216">
        <v>0.44</v>
      </c>
      <c r="S85" s="216">
        <v>0.26</v>
      </c>
      <c r="T85" s="216">
        <v>0</v>
      </c>
      <c r="U85" s="216">
        <v>7.48</v>
      </c>
      <c r="V85" s="216">
        <v>0.21</v>
      </c>
      <c r="W85" s="216">
        <v>0.46</v>
      </c>
      <c r="X85" s="216">
        <v>1.47</v>
      </c>
      <c r="Y85" s="216">
        <v>0</v>
      </c>
      <c r="Z85" s="216">
        <v>1.39</v>
      </c>
      <c r="AA85" s="216">
        <v>0.81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0.4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18.64</v>
      </c>
      <c r="J86" s="216">
        <v>0.28000000000000003</v>
      </c>
      <c r="K86" s="216">
        <v>6.63</v>
      </c>
      <c r="L86" s="216">
        <v>2.61</v>
      </c>
      <c r="M86" s="216">
        <v>0</v>
      </c>
      <c r="N86" s="216">
        <v>1.18</v>
      </c>
      <c r="O86" s="216">
        <v>1.98</v>
      </c>
      <c r="P86" s="216">
        <v>2.72</v>
      </c>
      <c r="Q86" s="216">
        <v>0.2</v>
      </c>
      <c r="R86" s="216">
        <v>0.44</v>
      </c>
      <c r="S86" s="216">
        <v>0.26</v>
      </c>
      <c r="T86" s="216">
        <v>0</v>
      </c>
      <c r="U86" s="216">
        <v>7.48</v>
      </c>
      <c r="V86" s="216">
        <v>0.21</v>
      </c>
      <c r="W86" s="216">
        <v>0.46</v>
      </c>
      <c r="X86" s="216">
        <v>1.47</v>
      </c>
      <c r="Y86" s="216">
        <v>0</v>
      </c>
      <c r="Z86" s="216">
        <v>1.39</v>
      </c>
      <c r="AA86" s="216">
        <v>0.81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0.4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18.64</v>
      </c>
      <c r="J87" s="216">
        <v>0.28000000000000003</v>
      </c>
      <c r="K87" s="216">
        <v>6.63</v>
      </c>
      <c r="L87" s="216">
        <v>2.61</v>
      </c>
      <c r="M87" s="216">
        <v>0</v>
      </c>
      <c r="N87" s="216">
        <v>1.18</v>
      </c>
      <c r="O87" s="216">
        <v>1.98</v>
      </c>
      <c r="P87" s="216">
        <v>2.72</v>
      </c>
      <c r="Q87" s="216">
        <v>0.2</v>
      </c>
      <c r="R87" s="216">
        <v>0.44</v>
      </c>
      <c r="S87" s="216">
        <v>0.26</v>
      </c>
      <c r="T87" s="216">
        <v>0</v>
      </c>
      <c r="U87" s="216">
        <v>7.48</v>
      </c>
      <c r="V87" s="216">
        <v>0.21</v>
      </c>
      <c r="W87" s="216">
        <v>0.46</v>
      </c>
      <c r="X87" s="216">
        <v>1.47</v>
      </c>
      <c r="Y87" s="216">
        <v>0</v>
      </c>
      <c r="Z87" s="216">
        <v>1.39</v>
      </c>
      <c r="AA87" s="216">
        <v>0.81</v>
      </c>
      <c r="AB87" s="216">
        <v>0</v>
      </c>
      <c r="AC87" s="216">
        <v>0.23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0.4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18.64</v>
      </c>
      <c r="J88" s="216">
        <v>0.28000000000000003</v>
      </c>
      <c r="K88" s="216">
        <v>6.63</v>
      </c>
      <c r="L88" s="216">
        <v>2.61</v>
      </c>
      <c r="M88" s="216">
        <v>0</v>
      </c>
      <c r="N88" s="216">
        <v>1.18</v>
      </c>
      <c r="O88" s="216">
        <v>1.98</v>
      </c>
      <c r="P88" s="216">
        <v>2.72</v>
      </c>
      <c r="Q88" s="216">
        <v>0.2</v>
      </c>
      <c r="R88" s="216">
        <v>0.44</v>
      </c>
      <c r="S88" s="216">
        <v>0.26</v>
      </c>
      <c r="T88" s="216">
        <v>0</v>
      </c>
      <c r="U88" s="216">
        <v>7.48</v>
      </c>
      <c r="V88" s="216">
        <v>0.21</v>
      </c>
      <c r="W88" s="216">
        <v>0.46</v>
      </c>
      <c r="X88" s="216">
        <v>1.47</v>
      </c>
      <c r="Y88" s="216">
        <v>0</v>
      </c>
      <c r="Z88" s="216">
        <v>1.39</v>
      </c>
      <c r="AA88" s="216">
        <v>0.81</v>
      </c>
      <c r="AB88" s="216">
        <v>0</v>
      </c>
      <c r="AC88" s="216">
        <v>0.23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0.4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18.64</v>
      </c>
      <c r="J89" s="216">
        <v>0.28000000000000003</v>
      </c>
      <c r="K89" s="216">
        <v>6.63</v>
      </c>
      <c r="L89" s="216">
        <v>2.61</v>
      </c>
      <c r="M89" s="216">
        <v>0</v>
      </c>
      <c r="N89" s="216">
        <v>1.18</v>
      </c>
      <c r="O89" s="216">
        <v>1.98</v>
      </c>
      <c r="P89" s="216">
        <v>2.72</v>
      </c>
      <c r="Q89" s="216">
        <v>0.2</v>
      </c>
      <c r="R89" s="216">
        <v>0.44</v>
      </c>
      <c r="S89" s="216">
        <v>0.26</v>
      </c>
      <c r="T89" s="216">
        <v>0</v>
      </c>
      <c r="U89" s="216">
        <v>7.48</v>
      </c>
      <c r="V89" s="216">
        <v>0.21</v>
      </c>
      <c r="W89" s="216">
        <v>0.46</v>
      </c>
      <c r="X89" s="216">
        <v>1.47</v>
      </c>
      <c r="Y89" s="216">
        <v>0</v>
      </c>
      <c r="Z89" s="216">
        <v>1.39</v>
      </c>
      <c r="AA89" s="216">
        <v>0.81</v>
      </c>
      <c r="AB89" s="216">
        <v>0</v>
      </c>
      <c r="AC89" s="216">
        <v>-11.65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0.4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18.64</v>
      </c>
      <c r="J90" s="216">
        <v>0.28000000000000003</v>
      </c>
      <c r="K90" s="216">
        <v>6.63</v>
      </c>
      <c r="L90" s="216">
        <v>2.61</v>
      </c>
      <c r="M90" s="216">
        <v>0</v>
      </c>
      <c r="N90" s="216">
        <v>1.18</v>
      </c>
      <c r="O90" s="216">
        <v>1.98</v>
      </c>
      <c r="P90" s="216">
        <v>2.72</v>
      </c>
      <c r="Q90" s="216">
        <v>0.2</v>
      </c>
      <c r="R90" s="216">
        <v>0.44</v>
      </c>
      <c r="S90" s="216">
        <v>0.26</v>
      </c>
      <c r="T90" s="216">
        <v>0</v>
      </c>
      <c r="U90" s="216">
        <v>7.48</v>
      </c>
      <c r="V90" s="216">
        <v>0.21</v>
      </c>
      <c r="W90" s="216">
        <v>0.46</v>
      </c>
      <c r="X90" s="216">
        <v>1.47</v>
      </c>
      <c r="Y90" s="216">
        <v>0</v>
      </c>
      <c r="Z90" s="216">
        <v>1.39</v>
      </c>
      <c r="AA90" s="216">
        <v>0.81</v>
      </c>
      <c r="AB90" s="216">
        <v>0</v>
      </c>
      <c r="AC90" s="216">
        <v>-11.65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0.4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18.920000000000002</v>
      </c>
      <c r="J91" s="216">
        <v>0.28000000000000003</v>
      </c>
      <c r="K91" s="216">
        <v>6.63</v>
      </c>
      <c r="L91" s="216">
        <v>2.61</v>
      </c>
      <c r="M91" s="216">
        <v>0</v>
      </c>
      <c r="N91" s="216">
        <v>1.18</v>
      </c>
      <c r="O91" s="216">
        <v>1.98</v>
      </c>
      <c r="P91" s="216">
        <v>2.72</v>
      </c>
      <c r="Q91" s="216">
        <v>0.2</v>
      </c>
      <c r="R91" s="216">
        <v>0.44</v>
      </c>
      <c r="S91" s="216">
        <v>0.26</v>
      </c>
      <c r="T91" s="216">
        <v>0</v>
      </c>
      <c r="U91" s="216">
        <v>7.48</v>
      </c>
      <c r="V91" s="216">
        <v>0.21</v>
      </c>
      <c r="W91" s="216">
        <v>0.46</v>
      </c>
      <c r="X91" s="216">
        <v>1.47</v>
      </c>
      <c r="Y91" s="216">
        <v>0</v>
      </c>
      <c r="Z91" s="216">
        <v>1.39</v>
      </c>
      <c r="AA91" s="216">
        <v>0.81</v>
      </c>
      <c r="AB91" s="216">
        <v>0</v>
      </c>
      <c r="AC91" s="216">
        <v>-11.65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0.4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18.920000000000002</v>
      </c>
      <c r="J92" s="216">
        <v>0.28000000000000003</v>
      </c>
      <c r="K92" s="216">
        <v>6.63</v>
      </c>
      <c r="L92" s="216">
        <v>2.61</v>
      </c>
      <c r="M92" s="216">
        <v>0</v>
      </c>
      <c r="N92" s="216">
        <v>1.18</v>
      </c>
      <c r="O92" s="216">
        <v>1.98</v>
      </c>
      <c r="P92" s="216">
        <v>2.72</v>
      </c>
      <c r="Q92" s="216">
        <v>0.2</v>
      </c>
      <c r="R92" s="216">
        <v>0.44</v>
      </c>
      <c r="S92" s="216">
        <v>0.26</v>
      </c>
      <c r="T92" s="216">
        <v>0</v>
      </c>
      <c r="U92" s="216">
        <v>7.48</v>
      </c>
      <c r="V92" s="216">
        <v>0.21</v>
      </c>
      <c r="W92" s="216">
        <v>0.46</v>
      </c>
      <c r="X92" s="216">
        <v>1.47</v>
      </c>
      <c r="Y92" s="216">
        <v>0</v>
      </c>
      <c r="Z92" s="216">
        <v>1.39</v>
      </c>
      <c r="AA92" s="216">
        <v>0.81</v>
      </c>
      <c r="AB92" s="216">
        <v>0</v>
      </c>
      <c r="AC92" s="216">
        <v>-11.65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0.4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18.920000000000002</v>
      </c>
      <c r="J93" s="216">
        <v>0.28000000000000003</v>
      </c>
      <c r="K93" s="216">
        <v>6.63</v>
      </c>
      <c r="L93" s="216">
        <v>2.61</v>
      </c>
      <c r="M93" s="216">
        <v>0</v>
      </c>
      <c r="N93" s="216">
        <v>1.18</v>
      </c>
      <c r="O93" s="216">
        <v>1.98</v>
      </c>
      <c r="P93" s="216">
        <v>2.72</v>
      </c>
      <c r="Q93" s="216">
        <v>0.2</v>
      </c>
      <c r="R93" s="216">
        <v>0.44</v>
      </c>
      <c r="S93" s="216">
        <v>0.26</v>
      </c>
      <c r="T93" s="216">
        <v>0</v>
      </c>
      <c r="U93" s="216">
        <v>7.48</v>
      </c>
      <c r="V93" s="216">
        <v>0.21</v>
      </c>
      <c r="W93" s="216">
        <v>0.46</v>
      </c>
      <c r="X93" s="216">
        <v>1.47</v>
      </c>
      <c r="Y93" s="216">
        <v>0</v>
      </c>
      <c r="Z93" s="216">
        <v>1.39</v>
      </c>
      <c r="AA93" s="216">
        <v>0.81</v>
      </c>
      <c r="AB93" s="216">
        <v>0</v>
      </c>
      <c r="AC93" s="216">
        <v>-11.65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0.4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18.920000000000002</v>
      </c>
      <c r="J94" s="216">
        <v>0.28000000000000003</v>
      </c>
      <c r="K94" s="216">
        <v>6.63</v>
      </c>
      <c r="L94" s="216">
        <v>2.61</v>
      </c>
      <c r="M94" s="216">
        <v>0</v>
      </c>
      <c r="N94" s="216">
        <v>1.18</v>
      </c>
      <c r="O94" s="216">
        <v>1.98</v>
      </c>
      <c r="P94" s="216">
        <v>2.72</v>
      </c>
      <c r="Q94" s="216">
        <v>0.2</v>
      </c>
      <c r="R94" s="216">
        <v>0.44</v>
      </c>
      <c r="S94" s="216">
        <v>0.26</v>
      </c>
      <c r="T94" s="216">
        <v>0</v>
      </c>
      <c r="U94" s="216">
        <v>7.48</v>
      </c>
      <c r="V94" s="216">
        <v>0.21</v>
      </c>
      <c r="W94" s="216">
        <v>0.46</v>
      </c>
      <c r="X94" s="216">
        <v>1.47</v>
      </c>
      <c r="Y94" s="216">
        <v>0</v>
      </c>
      <c r="Z94" s="216">
        <v>1.39</v>
      </c>
      <c r="AA94" s="216">
        <v>0.81</v>
      </c>
      <c r="AB94" s="216">
        <v>0</v>
      </c>
      <c r="AC94" s="216">
        <v>-11.65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0.4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19.2</v>
      </c>
      <c r="J95" s="216">
        <v>0.28000000000000003</v>
      </c>
      <c r="K95" s="216">
        <v>6.63</v>
      </c>
      <c r="L95" s="216">
        <v>2.61</v>
      </c>
      <c r="M95" s="216">
        <v>0</v>
      </c>
      <c r="N95" s="216">
        <v>1.18</v>
      </c>
      <c r="O95" s="216">
        <v>1.98</v>
      </c>
      <c r="P95" s="216">
        <v>2.72</v>
      </c>
      <c r="Q95" s="216">
        <v>0.2</v>
      </c>
      <c r="R95" s="216">
        <v>0.44</v>
      </c>
      <c r="S95" s="216">
        <v>0.26</v>
      </c>
      <c r="T95" s="216">
        <v>0</v>
      </c>
      <c r="U95" s="216">
        <v>7.48</v>
      </c>
      <c r="V95" s="216">
        <v>0.21</v>
      </c>
      <c r="W95" s="216">
        <v>0.46</v>
      </c>
      <c r="X95" s="216">
        <v>1.47</v>
      </c>
      <c r="Y95" s="216">
        <v>0</v>
      </c>
      <c r="Z95" s="216">
        <v>1.39</v>
      </c>
      <c r="AA95" s="216">
        <v>0.81</v>
      </c>
      <c r="AB95" s="216">
        <v>0</v>
      </c>
      <c r="AC95" s="216">
        <v>-11.65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0.89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19.2</v>
      </c>
      <c r="J96" s="216">
        <v>0.28000000000000003</v>
      </c>
      <c r="K96" s="216">
        <v>6.63</v>
      </c>
      <c r="L96" s="216">
        <v>2.61</v>
      </c>
      <c r="M96" s="216">
        <v>0</v>
      </c>
      <c r="N96" s="216">
        <v>1.18</v>
      </c>
      <c r="O96" s="216">
        <v>1.98</v>
      </c>
      <c r="P96" s="216">
        <v>2.72</v>
      </c>
      <c r="Q96" s="216">
        <v>0.2</v>
      </c>
      <c r="R96" s="216">
        <v>0.44</v>
      </c>
      <c r="S96" s="216">
        <v>0.26</v>
      </c>
      <c r="T96" s="216">
        <v>0</v>
      </c>
      <c r="U96" s="216">
        <v>7.48</v>
      </c>
      <c r="V96" s="216">
        <v>0.21</v>
      </c>
      <c r="W96" s="216">
        <v>0.46</v>
      </c>
      <c r="X96" s="216">
        <v>1.47</v>
      </c>
      <c r="Y96" s="216">
        <v>0</v>
      </c>
      <c r="Z96" s="216">
        <v>1.39</v>
      </c>
      <c r="AA96" s="216">
        <v>0.81</v>
      </c>
      <c r="AB96" s="216">
        <v>0</v>
      </c>
      <c r="AC96" s="216">
        <v>-11.65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0.89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19.2</v>
      </c>
      <c r="J97" s="216">
        <v>0.28000000000000003</v>
      </c>
      <c r="K97" s="216">
        <v>6.63</v>
      </c>
      <c r="L97" s="216">
        <v>2.61</v>
      </c>
      <c r="M97" s="216">
        <v>0</v>
      </c>
      <c r="N97" s="216">
        <v>1.18</v>
      </c>
      <c r="O97" s="216">
        <v>1.98</v>
      </c>
      <c r="P97" s="216">
        <v>2.72</v>
      </c>
      <c r="Q97" s="216">
        <v>0.2</v>
      </c>
      <c r="R97" s="216">
        <v>0.44</v>
      </c>
      <c r="S97" s="216">
        <v>0.26</v>
      </c>
      <c r="T97" s="216">
        <v>0</v>
      </c>
      <c r="U97" s="216">
        <v>7.48</v>
      </c>
      <c r="V97" s="216">
        <v>0.21</v>
      </c>
      <c r="W97" s="216">
        <v>0.46</v>
      </c>
      <c r="X97" s="216">
        <v>1.47</v>
      </c>
      <c r="Y97" s="216">
        <v>0</v>
      </c>
      <c r="Z97" s="216">
        <v>1.39</v>
      </c>
      <c r="AA97" s="216">
        <v>0.81</v>
      </c>
      <c r="AB97" s="216">
        <v>0</v>
      </c>
      <c r="AC97" s="216">
        <v>-11.65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0.89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19.2</v>
      </c>
      <c r="J98" s="216">
        <v>0.28000000000000003</v>
      </c>
      <c r="K98" s="216">
        <v>6.63</v>
      </c>
      <c r="L98" s="216">
        <v>2.61</v>
      </c>
      <c r="M98" s="216">
        <v>0</v>
      </c>
      <c r="N98" s="216">
        <v>1.18</v>
      </c>
      <c r="O98" s="216">
        <v>1.98</v>
      </c>
      <c r="P98" s="216">
        <v>2.72</v>
      </c>
      <c r="Q98" s="216">
        <v>0.2</v>
      </c>
      <c r="R98" s="216">
        <v>0.44</v>
      </c>
      <c r="S98" s="216">
        <v>0.26</v>
      </c>
      <c r="T98" s="216">
        <v>0</v>
      </c>
      <c r="U98" s="216">
        <v>7.48</v>
      </c>
      <c r="V98" s="216">
        <v>0.21</v>
      </c>
      <c r="W98" s="216">
        <v>0.46</v>
      </c>
      <c r="X98" s="216">
        <v>1.47</v>
      </c>
      <c r="Y98" s="216">
        <v>0</v>
      </c>
      <c r="Z98" s="216">
        <v>1.39</v>
      </c>
      <c r="AA98" s="216">
        <v>0.81</v>
      </c>
      <c r="AB98" s="216">
        <v>0</v>
      </c>
      <c r="AC98" s="216">
        <v>-11.65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0.89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0.45470499999999986</v>
      </c>
      <c r="J99">
        <f t="shared" si="0"/>
        <v>6.7200000000000081E-3</v>
      </c>
      <c r="K99">
        <f t="shared" si="0"/>
        <v>0.75701500000000088</v>
      </c>
      <c r="L99">
        <f t="shared" si="0"/>
        <v>0.35803249999999892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6.5279999999999991E-2</v>
      </c>
      <c r="Q99">
        <f t="shared" si="0"/>
        <v>2.1969999999999969E-2</v>
      </c>
      <c r="R99">
        <f t="shared" si="0"/>
        <v>3.3042499999999989E-2</v>
      </c>
      <c r="S99">
        <f t="shared" si="0"/>
        <v>2.6550000000000039E-2</v>
      </c>
      <c r="T99">
        <f t="shared" si="0"/>
        <v>0</v>
      </c>
      <c r="U99">
        <f t="shared" si="0"/>
        <v>0.17952000000000023</v>
      </c>
      <c r="V99">
        <f t="shared" si="0"/>
        <v>5.0400000000000115E-3</v>
      </c>
      <c r="W99">
        <f t="shared" si="0"/>
        <v>1.1022500000000015E-2</v>
      </c>
      <c r="X99">
        <f t="shared" si="0"/>
        <v>3.530999999999998E-2</v>
      </c>
      <c r="Y99">
        <f t="shared" si="0"/>
        <v>0</v>
      </c>
      <c r="Z99">
        <f t="shared" si="0"/>
        <v>3.2640000000000009E-2</v>
      </c>
      <c r="AA99">
        <f t="shared" si="0"/>
        <v>4.5835000000000008E-2</v>
      </c>
      <c r="AB99">
        <f t="shared" si="0"/>
        <v>0</v>
      </c>
      <c r="AC99">
        <f t="shared" si="0"/>
        <v>-8.3504999999999982E-2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7.0899999999999866E-2</v>
      </c>
      <c r="AL99">
        <f t="shared" si="0"/>
        <v>2.7000000000000007E-2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-0.36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0.55000000000000004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0.55000000000000004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0.73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0.73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0.73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0.73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0.73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0.73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0.73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0.73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0.73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0.73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0.73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0.73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0.73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0.73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0.95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0.95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0.95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0.95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1.77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1.88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1.88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1.88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1.88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1.88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1.88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5.82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5.82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5.82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5.82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5.82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5.82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5.82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5.82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5.82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5.82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0.82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0.82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0.82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0.82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0.81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0.81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0.81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0.81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2.6809999999999987E-2</v>
      </c>
      <c r="AL99">
        <f t="shared" si="0"/>
        <v>2.7400000000000011E-3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4.5599999999999996</v>
      </c>
      <c r="J3" s="216">
        <v>0.06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0.09</v>
      </c>
      <c r="Q3" s="216">
        <v>0</v>
      </c>
      <c r="R3" s="216">
        <v>0.02</v>
      </c>
      <c r="S3" s="216">
        <v>0</v>
      </c>
      <c r="T3" s="216">
        <v>0.03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-1.46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4.5599999999999996</v>
      </c>
      <c r="J4" s="216">
        <v>0.06</v>
      </c>
      <c r="K4" s="216">
        <v>0.05</v>
      </c>
      <c r="L4" s="216">
        <v>0.17</v>
      </c>
      <c r="M4" s="216">
        <v>0.05</v>
      </c>
      <c r="N4" s="216">
        <v>0.05</v>
      </c>
      <c r="O4" s="216">
        <v>0.06</v>
      </c>
      <c r="P4" s="216">
        <v>0.09</v>
      </c>
      <c r="Q4" s="216">
        <v>0</v>
      </c>
      <c r="R4" s="216">
        <v>0.02</v>
      </c>
      <c r="S4" s="216">
        <v>0</v>
      </c>
      <c r="T4" s="216">
        <v>0.03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4.5599999999999996</v>
      </c>
      <c r="J5" s="216">
        <v>0.06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0.09</v>
      </c>
      <c r="Q5" s="216">
        <v>0</v>
      </c>
      <c r="R5" s="216">
        <v>0.02</v>
      </c>
      <c r="S5" s="216">
        <v>0</v>
      </c>
      <c r="T5" s="216">
        <v>0.03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0.57999999999999996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4.5599999999999996</v>
      </c>
      <c r="J6" s="216">
        <v>0.06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0.09</v>
      </c>
      <c r="Q6" s="216">
        <v>0</v>
      </c>
      <c r="R6" s="216">
        <v>0.02</v>
      </c>
      <c r="S6" s="216">
        <v>0</v>
      </c>
      <c r="T6" s="216">
        <v>0.03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0.57999999999999996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4.5599999999999996</v>
      </c>
      <c r="J7" s="216">
        <v>0.06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0.09</v>
      </c>
      <c r="Q7" s="216">
        <v>0</v>
      </c>
      <c r="R7" s="216">
        <v>0.02</v>
      </c>
      <c r="S7" s="216">
        <v>0</v>
      </c>
      <c r="T7" s="216">
        <v>0.03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0.6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4.5599999999999996</v>
      </c>
      <c r="J8" s="216">
        <v>0.06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0.09</v>
      </c>
      <c r="Q8" s="216">
        <v>0</v>
      </c>
      <c r="R8" s="216">
        <v>0.02</v>
      </c>
      <c r="S8" s="216">
        <v>0</v>
      </c>
      <c r="T8" s="216">
        <v>0.03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0.6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4.32</v>
      </c>
      <c r="J9" s="216">
        <v>0.06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0.09</v>
      </c>
      <c r="Q9" s="216">
        <v>0</v>
      </c>
      <c r="R9" s="216">
        <v>0.02</v>
      </c>
      <c r="S9" s="216">
        <v>0</v>
      </c>
      <c r="T9" s="216">
        <v>0.03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0.6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3.65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4.32</v>
      </c>
      <c r="J10" s="216">
        <v>0.06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0.09</v>
      </c>
      <c r="Q10" s="216">
        <v>0</v>
      </c>
      <c r="R10" s="216">
        <v>0.02</v>
      </c>
      <c r="S10" s="216">
        <v>0</v>
      </c>
      <c r="T10" s="216">
        <v>0.03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0.6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3.65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4.32</v>
      </c>
      <c r="J11" s="216">
        <v>0.06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0.09</v>
      </c>
      <c r="Q11" s="216">
        <v>0</v>
      </c>
      <c r="R11" s="216">
        <v>0.02</v>
      </c>
      <c r="S11" s="216">
        <v>0</v>
      </c>
      <c r="T11" s="216">
        <v>0.03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3.65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4.32</v>
      </c>
      <c r="J12" s="216">
        <v>0.06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0.09</v>
      </c>
      <c r="Q12" s="216">
        <v>0</v>
      </c>
      <c r="R12" s="216">
        <v>0.02</v>
      </c>
      <c r="S12" s="216">
        <v>0</v>
      </c>
      <c r="T12" s="216">
        <v>0.03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3.65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4.32</v>
      </c>
      <c r="J13" s="216">
        <v>0.06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0.09</v>
      </c>
      <c r="Q13" s="216">
        <v>0</v>
      </c>
      <c r="R13" s="216">
        <v>0.02</v>
      </c>
      <c r="S13" s="216">
        <v>0</v>
      </c>
      <c r="T13" s="216">
        <v>0.03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3.65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4.32</v>
      </c>
      <c r="J14" s="216">
        <v>0.06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0.09</v>
      </c>
      <c r="Q14" s="216">
        <v>0</v>
      </c>
      <c r="R14" s="216">
        <v>0.02</v>
      </c>
      <c r="S14" s="216">
        <v>0</v>
      </c>
      <c r="T14" s="216">
        <v>0.03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3.65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4.32</v>
      </c>
      <c r="J15" s="216">
        <v>0.06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0.09</v>
      </c>
      <c r="Q15" s="216">
        <v>0</v>
      </c>
      <c r="R15" s="216">
        <v>0.02</v>
      </c>
      <c r="S15" s="216">
        <v>0</v>
      </c>
      <c r="T15" s="216">
        <v>0.03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3.65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4.32</v>
      </c>
      <c r="J16" s="216">
        <v>0.06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0.09</v>
      </c>
      <c r="Q16" s="216">
        <v>0</v>
      </c>
      <c r="R16" s="216">
        <v>0.02</v>
      </c>
      <c r="S16" s="216">
        <v>0</v>
      </c>
      <c r="T16" s="216">
        <v>0.03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3.65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4.32</v>
      </c>
      <c r="J17" s="216">
        <v>0.06</v>
      </c>
      <c r="K17" s="216">
        <v>0.05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0.09</v>
      </c>
      <c r="Q17" s="216">
        <v>0</v>
      </c>
      <c r="R17" s="216">
        <v>0.02</v>
      </c>
      <c r="S17" s="216">
        <v>0</v>
      </c>
      <c r="T17" s="216">
        <v>0.03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3.65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4.32</v>
      </c>
      <c r="J18" s="216">
        <v>0.06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0.09</v>
      </c>
      <c r="Q18" s="216">
        <v>0</v>
      </c>
      <c r="R18" s="216">
        <v>0.02</v>
      </c>
      <c r="S18" s="216">
        <v>0</v>
      </c>
      <c r="T18" s="216">
        <v>0.03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3.65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4.32</v>
      </c>
      <c r="J19" s="216">
        <v>0.06</v>
      </c>
      <c r="K19" s="216">
        <v>0.05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0.09</v>
      </c>
      <c r="Q19" s="216">
        <v>0</v>
      </c>
      <c r="R19" s="216">
        <v>0.02</v>
      </c>
      <c r="S19" s="216">
        <v>0</v>
      </c>
      <c r="T19" s="216">
        <v>0.03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3.65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4.32</v>
      </c>
      <c r="J20" s="216">
        <v>0.06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0.09</v>
      </c>
      <c r="Q20" s="216">
        <v>0</v>
      </c>
      <c r="R20" s="216">
        <v>0.02</v>
      </c>
      <c r="S20" s="216">
        <v>0</v>
      </c>
      <c r="T20" s="216">
        <v>0.03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3.65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4.32</v>
      </c>
      <c r="J21" s="216">
        <v>0.06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0.09</v>
      </c>
      <c r="Q21" s="216">
        <v>0</v>
      </c>
      <c r="R21" s="216">
        <v>0.02</v>
      </c>
      <c r="S21" s="216">
        <v>0</v>
      </c>
      <c r="T21" s="216">
        <v>0.03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3.65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4.32</v>
      </c>
      <c r="J22" s="216">
        <v>0.06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0.09</v>
      </c>
      <c r="Q22" s="216">
        <v>0</v>
      </c>
      <c r="R22" s="216">
        <v>0.02</v>
      </c>
      <c r="S22" s="216">
        <v>0</v>
      </c>
      <c r="T22" s="216">
        <v>0.03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3.65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4.32</v>
      </c>
      <c r="J23" s="216">
        <v>0.06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0.09</v>
      </c>
      <c r="Q23" s="216">
        <v>0</v>
      </c>
      <c r="R23" s="216">
        <v>0.02</v>
      </c>
      <c r="S23" s="216">
        <v>0</v>
      </c>
      <c r="T23" s="216">
        <v>0.03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3.65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4.32</v>
      </c>
      <c r="J24" s="216">
        <v>0.06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0.09</v>
      </c>
      <c r="Q24" s="216">
        <v>0</v>
      </c>
      <c r="R24" s="216">
        <v>0.02</v>
      </c>
      <c r="S24" s="216">
        <v>0</v>
      </c>
      <c r="T24" s="216">
        <v>0.03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3.65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4.32</v>
      </c>
      <c r="J25" s="216">
        <v>0.06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0.09</v>
      </c>
      <c r="Q25" s="216">
        <v>0</v>
      </c>
      <c r="R25" s="216">
        <v>0.02</v>
      </c>
      <c r="S25" s="216">
        <v>0</v>
      </c>
      <c r="T25" s="216">
        <v>0.03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3.65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4.32</v>
      </c>
      <c r="J26" s="216">
        <v>0.06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0.09</v>
      </c>
      <c r="Q26" s="216">
        <v>0</v>
      </c>
      <c r="R26" s="216">
        <v>0.02</v>
      </c>
      <c r="S26" s="216">
        <v>0</v>
      </c>
      <c r="T26" s="216">
        <v>0.03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3.65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4.26</v>
      </c>
      <c r="J27" s="216">
        <v>0.06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0.09</v>
      </c>
      <c r="Q27" s="216">
        <v>0</v>
      </c>
      <c r="R27" s="216">
        <v>0.02</v>
      </c>
      <c r="S27" s="216">
        <v>0</v>
      </c>
      <c r="T27" s="216">
        <v>0.03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3.65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4.26</v>
      </c>
      <c r="J28" s="216">
        <v>0.06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0.09</v>
      </c>
      <c r="Q28" s="216">
        <v>0</v>
      </c>
      <c r="R28" s="216">
        <v>0.02</v>
      </c>
      <c r="S28" s="216">
        <v>0</v>
      </c>
      <c r="T28" s="216">
        <v>0.03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3.65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4.26</v>
      </c>
      <c r="J29" s="216">
        <v>0.06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0.09</v>
      </c>
      <c r="Q29" s="216">
        <v>0</v>
      </c>
      <c r="R29" s="216">
        <v>0.02</v>
      </c>
      <c r="S29" s="216">
        <v>0</v>
      </c>
      <c r="T29" s="216">
        <v>0.03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2.19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4.26</v>
      </c>
      <c r="J30" s="216">
        <v>0.06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0.09</v>
      </c>
      <c r="Q30" s="216">
        <v>0</v>
      </c>
      <c r="R30" s="216">
        <v>0.02</v>
      </c>
      <c r="S30" s="216">
        <v>0</v>
      </c>
      <c r="T30" s="216">
        <v>0.03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2.19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4.26</v>
      </c>
      <c r="J31" s="216">
        <v>0.06</v>
      </c>
      <c r="K31" s="216">
        <v>0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</v>
      </c>
      <c r="R31" s="216">
        <v>0.02</v>
      </c>
      <c r="S31" s="216">
        <v>0</v>
      </c>
      <c r="T31" s="216">
        <v>0.03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2.92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4.26</v>
      </c>
      <c r="J32" s="216">
        <v>0.06</v>
      </c>
      <c r="K32" s="216">
        <v>0.05</v>
      </c>
      <c r="L32" s="216">
        <v>0.17</v>
      </c>
      <c r="M32" s="216">
        <v>0.05</v>
      </c>
      <c r="N32" s="216">
        <v>0.05</v>
      </c>
      <c r="O32" s="216">
        <v>0.06</v>
      </c>
      <c r="P32" s="216">
        <v>0.09</v>
      </c>
      <c r="Q32" s="216">
        <v>0</v>
      </c>
      <c r="R32" s="216">
        <v>0.02</v>
      </c>
      <c r="S32" s="216">
        <v>0</v>
      </c>
      <c r="T32" s="216">
        <v>0.03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2.92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4.26</v>
      </c>
      <c r="J33" s="216">
        <v>0.06</v>
      </c>
      <c r="K33" s="216">
        <v>0.05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0.09</v>
      </c>
      <c r="Q33" s="216">
        <v>0</v>
      </c>
      <c r="R33" s="216">
        <v>0.02</v>
      </c>
      <c r="S33" s="216">
        <v>0</v>
      </c>
      <c r="T33" s="216">
        <v>0.03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0.57999999999999996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2.92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4.26</v>
      </c>
      <c r="J34" s="216">
        <v>0.06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0.09</v>
      </c>
      <c r="Q34" s="216">
        <v>0</v>
      </c>
      <c r="R34" s="216">
        <v>0.02</v>
      </c>
      <c r="S34" s="216">
        <v>0</v>
      </c>
      <c r="T34" s="216">
        <v>0.03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0.57999999999999996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2.92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4.1900000000000004</v>
      </c>
      <c r="J35" s="216">
        <v>0.06</v>
      </c>
      <c r="K35" s="216">
        <v>0</v>
      </c>
      <c r="L35" s="216">
        <v>0.17</v>
      </c>
      <c r="M35" s="216">
        <v>0.05</v>
      </c>
      <c r="N35" s="216">
        <v>0.05</v>
      </c>
      <c r="O35" s="216">
        <v>0.06</v>
      </c>
      <c r="P35" s="216">
        <v>0.09</v>
      </c>
      <c r="Q35" s="216">
        <v>0</v>
      </c>
      <c r="R35" s="216">
        <v>0</v>
      </c>
      <c r="S35" s="216">
        <v>0</v>
      </c>
      <c r="T35" s="216">
        <v>0.03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2.92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4.1900000000000004</v>
      </c>
      <c r="J36" s="216">
        <v>0.06</v>
      </c>
      <c r="K36" s="216">
        <v>0</v>
      </c>
      <c r="L36" s="216">
        <v>0.17</v>
      </c>
      <c r="M36" s="216">
        <v>0.05</v>
      </c>
      <c r="N36" s="216">
        <v>0.05</v>
      </c>
      <c r="O36" s="216">
        <v>0.06</v>
      </c>
      <c r="P36" s="216">
        <v>0.09</v>
      </c>
      <c r="Q36" s="216">
        <v>0</v>
      </c>
      <c r="R36" s="216">
        <v>0.02</v>
      </c>
      <c r="S36" s="216">
        <v>0</v>
      </c>
      <c r="T36" s="216">
        <v>0.03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2.92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4.1900000000000004</v>
      </c>
      <c r="J37" s="216">
        <v>0.06</v>
      </c>
      <c r="K37" s="216">
        <v>0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0.09</v>
      </c>
      <c r="Q37" s="216">
        <v>0</v>
      </c>
      <c r="R37" s="216">
        <v>0.02</v>
      </c>
      <c r="S37" s="216">
        <v>0</v>
      </c>
      <c r="T37" s="216">
        <v>0.03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2.92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4.1900000000000004</v>
      </c>
      <c r="J38" s="216">
        <v>0.06</v>
      </c>
      <c r="K38" s="216">
        <v>0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0.09</v>
      </c>
      <c r="Q38" s="216">
        <v>0</v>
      </c>
      <c r="R38" s="216">
        <v>0.02</v>
      </c>
      <c r="S38" s="216">
        <v>0</v>
      </c>
      <c r="T38" s="216">
        <v>0.03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2.92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4.1900000000000004</v>
      </c>
      <c r="J39" s="216">
        <v>0.06</v>
      </c>
      <c r="K39" s="216">
        <v>0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0.09</v>
      </c>
      <c r="Q39" s="216">
        <v>0</v>
      </c>
      <c r="R39" s="216">
        <v>0.02</v>
      </c>
      <c r="S39" s="216">
        <v>0</v>
      </c>
      <c r="T39" s="216">
        <v>0.03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2.92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4.1900000000000004</v>
      </c>
      <c r="J40" s="216">
        <v>0.06</v>
      </c>
      <c r="K40" s="216">
        <v>0</v>
      </c>
      <c r="L40" s="216">
        <v>0.17</v>
      </c>
      <c r="M40" s="216">
        <v>0.05</v>
      </c>
      <c r="N40" s="216">
        <v>0.05</v>
      </c>
      <c r="O40" s="216">
        <v>0.06</v>
      </c>
      <c r="P40" s="216">
        <v>0.09</v>
      </c>
      <c r="Q40" s="216">
        <v>0</v>
      </c>
      <c r="R40" s="216">
        <v>0.02</v>
      </c>
      <c r="S40" s="216">
        <v>0</v>
      </c>
      <c r="T40" s="216">
        <v>0.03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2.92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4.1900000000000004</v>
      </c>
      <c r="J41" s="216">
        <v>0.06</v>
      </c>
      <c r="K41" s="216">
        <v>0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0.09</v>
      </c>
      <c r="Q41" s="216">
        <v>0</v>
      </c>
      <c r="R41" s="216">
        <v>0.02</v>
      </c>
      <c r="S41" s="216">
        <v>0</v>
      </c>
      <c r="T41" s="216">
        <v>0.03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2.92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4.1900000000000004</v>
      </c>
      <c r="J42" s="216">
        <v>0.06</v>
      </c>
      <c r="K42" s="216">
        <v>0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0.09</v>
      </c>
      <c r="Q42" s="216">
        <v>0</v>
      </c>
      <c r="R42" s="216">
        <v>0.02</v>
      </c>
      <c r="S42" s="216">
        <v>0</v>
      </c>
      <c r="T42" s="216">
        <v>0.03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2.92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4.13</v>
      </c>
      <c r="J43" s="216">
        <v>0.06</v>
      </c>
      <c r="K43" s="216">
        <v>0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0.09</v>
      </c>
      <c r="Q43" s="216">
        <v>0</v>
      </c>
      <c r="R43" s="216">
        <v>0.02</v>
      </c>
      <c r="S43" s="216">
        <v>0</v>
      </c>
      <c r="T43" s="216">
        <v>0.03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2.92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4.13</v>
      </c>
      <c r="J44" s="216">
        <v>0.06</v>
      </c>
      <c r="K44" s="216">
        <v>0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0.09</v>
      </c>
      <c r="Q44" s="216">
        <v>0</v>
      </c>
      <c r="R44" s="216">
        <v>0.02</v>
      </c>
      <c r="S44" s="216">
        <v>0</v>
      </c>
      <c r="T44" s="216">
        <v>0.03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2.92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4.13</v>
      </c>
      <c r="J45" s="216">
        <v>0.06</v>
      </c>
      <c r="K45" s="216">
        <v>0</v>
      </c>
      <c r="L45" s="216">
        <v>0.17</v>
      </c>
      <c r="M45" s="216">
        <v>0.05</v>
      </c>
      <c r="N45" s="216">
        <v>0.05</v>
      </c>
      <c r="O45" s="216">
        <v>0.06</v>
      </c>
      <c r="P45" s="216">
        <v>0.09</v>
      </c>
      <c r="Q45" s="216">
        <v>0</v>
      </c>
      <c r="R45" s="216">
        <v>0.02</v>
      </c>
      <c r="S45" s="216">
        <v>0</v>
      </c>
      <c r="T45" s="216">
        <v>0.03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0.71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4.13</v>
      </c>
      <c r="J46" s="216">
        <v>0.06</v>
      </c>
      <c r="K46" s="216">
        <v>0</v>
      </c>
      <c r="L46" s="216">
        <v>0.17</v>
      </c>
      <c r="M46" s="216">
        <v>0.05</v>
      </c>
      <c r="N46" s="216">
        <v>0.05</v>
      </c>
      <c r="O46" s="216">
        <v>0.06</v>
      </c>
      <c r="P46" s="216">
        <v>0.09</v>
      </c>
      <c r="Q46" s="216">
        <v>0</v>
      </c>
      <c r="R46" s="216">
        <v>0.02</v>
      </c>
      <c r="S46" s="216">
        <v>0</v>
      </c>
      <c r="T46" s="216">
        <v>0.03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0.71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4.07</v>
      </c>
      <c r="J47" s="216">
        <v>0.06</v>
      </c>
      <c r="K47" s="216">
        <v>0</v>
      </c>
      <c r="L47" s="216">
        <v>0.16</v>
      </c>
      <c r="M47" s="216">
        <v>0.05</v>
      </c>
      <c r="N47" s="216">
        <v>0.05</v>
      </c>
      <c r="O47" s="216">
        <v>0.06</v>
      </c>
      <c r="P47" s="216">
        <v>0.09</v>
      </c>
      <c r="Q47" s="216">
        <v>0</v>
      </c>
      <c r="R47" s="216">
        <v>0.02</v>
      </c>
      <c r="S47" s="216">
        <v>0</v>
      </c>
      <c r="T47" s="216">
        <v>0.03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4.07</v>
      </c>
      <c r="J48" s="216">
        <v>0.06</v>
      </c>
      <c r="K48" s="216">
        <v>0</v>
      </c>
      <c r="L48" s="216">
        <v>0.16</v>
      </c>
      <c r="M48" s="216">
        <v>0.05</v>
      </c>
      <c r="N48" s="216">
        <v>0.05</v>
      </c>
      <c r="O48" s="216">
        <v>0.06</v>
      </c>
      <c r="P48" s="216">
        <v>0.09</v>
      </c>
      <c r="Q48" s="216">
        <v>0</v>
      </c>
      <c r="R48" s="216">
        <v>7.0000000000000007E-2</v>
      </c>
      <c r="S48" s="216">
        <v>0</v>
      </c>
      <c r="T48" s="216">
        <v>0.03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4.07</v>
      </c>
      <c r="J49" s="216">
        <v>0.06</v>
      </c>
      <c r="K49" s="216">
        <v>0</v>
      </c>
      <c r="L49" s="216">
        <v>0.16</v>
      </c>
      <c r="M49" s="216">
        <v>0.05</v>
      </c>
      <c r="N49" s="216">
        <v>0.05</v>
      </c>
      <c r="O49" s="216">
        <v>0.06</v>
      </c>
      <c r="P49" s="216">
        <v>0.09</v>
      </c>
      <c r="Q49" s="216">
        <v>0</v>
      </c>
      <c r="R49" s="216">
        <v>0.02</v>
      </c>
      <c r="S49" s="216">
        <v>0</v>
      </c>
      <c r="T49" s="216">
        <v>0.03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4.07</v>
      </c>
      <c r="J50" s="216">
        <v>0.06</v>
      </c>
      <c r="K50" s="216">
        <v>0</v>
      </c>
      <c r="L50" s="216">
        <v>0.16</v>
      </c>
      <c r="M50" s="216">
        <v>0.05</v>
      </c>
      <c r="N50" s="216">
        <v>0.05</v>
      </c>
      <c r="O50" s="216">
        <v>0.06</v>
      </c>
      <c r="P50" s="216">
        <v>0.09</v>
      </c>
      <c r="Q50" s="216">
        <v>0</v>
      </c>
      <c r="R50" s="216">
        <v>0.02</v>
      </c>
      <c r="S50" s="216">
        <v>0</v>
      </c>
      <c r="T50" s="216">
        <v>0.03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3.95</v>
      </c>
      <c r="J51" s="216">
        <v>0.06</v>
      </c>
      <c r="K51" s="216">
        <v>0</v>
      </c>
      <c r="L51" s="216">
        <v>0.17</v>
      </c>
      <c r="M51" s="216">
        <v>0.05</v>
      </c>
      <c r="N51" s="216">
        <v>0.05</v>
      </c>
      <c r="O51" s="216">
        <v>0.06</v>
      </c>
      <c r="P51" s="216">
        <v>0.09</v>
      </c>
      <c r="Q51" s="216">
        <v>0</v>
      </c>
      <c r="R51" s="216">
        <v>0.02</v>
      </c>
      <c r="S51" s="216">
        <v>0</v>
      </c>
      <c r="T51" s="216">
        <v>0.03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3.95</v>
      </c>
      <c r="J52" s="216">
        <v>0.06</v>
      </c>
      <c r="K52" s="216">
        <v>0</v>
      </c>
      <c r="L52" s="216">
        <v>0.17</v>
      </c>
      <c r="M52" s="216">
        <v>0.05</v>
      </c>
      <c r="N52" s="216">
        <v>0.05</v>
      </c>
      <c r="O52" s="216">
        <v>0.06</v>
      </c>
      <c r="P52" s="216">
        <v>0.09</v>
      </c>
      <c r="Q52" s="216">
        <v>0</v>
      </c>
      <c r="R52" s="216">
        <v>0.02</v>
      </c>
      <c r="S52" s="216">
        <v>0</v>
      </c>
      <c r="T52" s="216">
        <v>0.03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3.95</v>
      </c>
      <c r="J53" s="216">
        <v>0.06</v>
      </c>
      <c r="K53" s="216">
        <v>0</v>
      </c>
      <c r="L53" s="216">
        <v>0.17</v>
      </c>
      <c r="M53" s="216">
        <v>0.05</v>
      </c>
      <c r="N53" s="216">
        <v>0.05</v>
      </c>
      <c r="O53" s="216">
        <v>0.06</v>
      </c>
      <c r="P53" s="216">
        <v>0.09</v>
      </c>
      <c r="Q53" s="216">
        <v>0</v>
      </c>
      <c r="R53" s="216">
        <v>0.02</v>
      </c>
      <c r="S53" s="216">
        <v>0</v>
      </c>
      <c r="T53" s="216">
        <v>0.03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3.95</v>
      </c>
      <c r="J54" s="216">
        <v>0.06</v>
      </c>
      <c r="K54" s="216">
        <v>0</v>
      </c>
      <c r="L54" s="216">
        <v>0.17</v>
      </c>
      <c r="M54" s="216">
        <v>0.05</v>
      </c>
      <c r="N54" s="216">
        <v>0.05</v>
      </c>
      <c r="O54" s="216">
        <v>0.06</v>
      </c>
      <c r="P54" s="216">
        <v>0.09</v>
      </c>
      <c r="Q54" s="216">
        <v>0</v>
      </c>
      <c r="R54" s="216">
        <v>0.02</v>
      </c>
      <c r="S54" s="216">
        <v>0</v>
      </c>
      <c r="T54" s="216">
        <v>0.03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3.89</v>
      </c>
      <c r="J55" s="216">
        <v>0.06</v>
      </c>
      <c r="K55" s="216">
        <v>0</v>
      </c>
      <c r="L55" s="216">
        <v>0.17</v>
      </c>
      <c r="M55" s="216">
        <v>0.05</v>
      </c>
      <c r="N55" s="216">
        <v>0.05</v>
      </c>
      <c r="O55" s="216">
        <v>0.06</v>
      </c>
      <c r="P55" s="216">
        <v>0.09</v>
      </c>
      <c r="Q55" s="216">
        <v>0</v>
      </c>
      <c r="R55" s="216">
        <v>0.02</v>
      </c>
      <c r="S55" s="216">
        <v>0</v>
      </c>
      <c r="T55" s="216">
        <v>0.03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3.89</v>
      </c>
      <c r="J56" s="216">
        <v>0.06</v>
      </c>
      <c r="K56" s="216">
        <v>0</v>
      </c>
      <c r="L56" s="216">
        <v>0.17</v>
      </c>
      <c r="M56" s="216">
        <v>0.05</v>
      </c>
      <c r="N56" s="216">
        <v>0.05</v>
      </c>
      <c r="O56" s="216">
        <v>0.06</v>
      </c>
      <c r="P56" s="216">
        <v>0.09</v>
      </c>
      <c r="Q56" s="216">
        <v>0</v>
      </c>
      <c r="R56" s="216">
        <v>0.02</v>
      </c>
      <c r="S56" s="216">
        <v>0</v>
      </c>
      <c r="T56" s="216">
        <v>0.03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3.89</v>
      </c>
      <c r="J57" s="216">
        <v>0.06</v>
      </c>
      <c r="K57" s="216">
        <v>0</v>
      </c>
      <c r="L57" s="216">
        <v>0.16</v>
      </c>
      <c r="M57" s="216">
        <v>0.05</v>
      </c>
      <c r="N57" s="216">
        <v>0.05</v>
      </c>
      <c r="O57" s="216">
        <v>0.06</v>
      </c>
      <c r="P57" s="216">
        <v>0.09</v>
      </c>
      <c r="Q57" s="216">
        <v>0</v>
      </c>
      <c r="R57" s="216">
        <v>0.02</v>
      </c>
      <c r="S57" s="216">
        <v>0</v>
      </c>
      <c r="T57" s="216">
        <v>0.03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3.89</v>
      </c>
      <c r="J58" s="216">
        <v>0.06</v>
      </c>
      <c r="K58" s="216">
        <v>0</v>
      </c>
      <c r="L58" s="216">
        <v>0.16</v>
      </c>
      <c r="M58" s="216">
        <v>0.05</v>
      </c>
      <c r="N58" s="216">
        <v>0.05</v>
      </c>
      <c r="O58" s="216">
        <v>0.06</v>
      </c>
      <c r="P58" s="216">
        <v>0.09</v>
      </c>
      <c r="Q58" s="216">
        <v>0</v>
      </c>
      <c r="R58" s="216">
        <v>0.02</v>
      </c>
      <c r="S58" s="216">
        <v>0</v>
      </c>
      <c r="T58" s="216">
        <v>0.03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3.89</v>
      </c>
      <c r="J59" s="216">
        <v>0.06</v>
      </c>
      <c r="K59" s="216">
        <v>0</v>
      </c>
      <c r="L59" s="216">
        <v>0.16</v>
      </c>
      <c r="M59" s="216">
        <v>0.05</v>
      </c>
      <c r="N59" s="216">
        <v>0.05</v>
      </c>
      <c r="O59" s="216">
        <v>0.06</v>
      </c>
      <c r="P59" s="216">
        <v>0.09</v>
      </c>
      <c r="Q59" s="216">
        <v>0</v>
      </c>
      <c r="R59" s="216">
        <v>0.02</v>
      </c>
      <c r="S59" s="216">
        <v>0</v>
      </c>
      <c r="T59" s="216">
        <v>0.03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3.89</v>
      </c>
      <c r="J60" s="216">
        <v>0.06</v>
      </c>
      <c r="K60" s="216">
        <v>0</v>
      </c>
      <c r="L60" s="216">
        <v>0.16</v>
      </c>
      <c r="M60" s="216">
        <v>0.05</v>
      </c>
      <c r="N60" s="216">
        <v>0.05</v>
      </c>
      <c r="O60" s="216">
        <v>0.06</v>
      </c>
      <c r="P60" s="216">
        <v>0.09</v>
      </c>
      <c r="Q60" s="216">
        <v>0</v>
      </c>
      <c r="R60" s="216">
        <v>0.02</v>
      </c>
      <c r="S60" s="216">
        <v>0</v>
      </c>
      <c r="T60" s="216">
        <v>0.03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3.89</v>
      </c>
      <c r="J61" s="216">
        <v>0.06</v>
      </c>
      <c r="K61" s="216">
        <v>0</v>
      </c>
      <c r="L61" s="216">
        <v>0.16</v>
      </c>
      <c r="M61" s="216">
        <v>0.05</v>
      </c>
      <c r="N61" s="216">
        <v>0.05</v>
      </c>
      <c r="O61" s="216">
        <v>0.06</v>
      </c>
      <c r="P61" s="216">
        <v>0.09</v>
      </c>
      <c r="Q61" s="216">
        <v>0</v>
      </c>
      <c r="R61" s="216">
        <v>0.02</v>
      </c>
      <c r="S61" s="216">
        <v>0</v>
      </c>
      <c r="T61" s="216">
        <v>0.03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0.61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3.89</v>
      </c>
      <c r="J62" s="216">
        <v>0.06</v>
      </c>
      <c r="K62" s="216">
        <v>0</v>
      </c>
      <c r="L62" s="216">
        <v>0.16</v>
      </c>
      <c r="M62" s="216">
        <v>0.05</v>
      </c>
      <c r="N62" s="216">
        <v>0.05</v>
      </c>
      <c r="O62" s="216">
        <v>0.06</v>
      </c>
      <c r="P62" s="216">
        <v>0.09</v>
      </c>
      <c r="Q62" s="216">
        <v>0</v>
      </c>
      <c r="R62" s="216">
        <v>0.02</v>
      </c>
      <c r="S62" s="216">
        <v>0</v>
      </c>
      <c r="T62" s="216">
        <v>0.03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0.61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3.65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3.89</v>
      </c>
      <c r="J63" s="216">
        <v>0.06</v>
      </c>
      <c r="K63" s="216">
        <v>0</v>
      </c>
      <c r="L63" s="216">
        <v>0.16</v>
      </c>
      <c r="M63" s="216">
        <v>0.05</v>
      </c>
      <c r="N63" s="216">
        <v>0.05</v>
      </c>
      <c r="O63" s="216">
        <v>0.06</v>
      </c>
      <c r="P63" s="216">
        <v>0.09</v>
      </c>
      <c r="Q63" s="216">
        <v>0</v>
      </c>
      <c r="R63" s="216">
        <v>0.02</v>
      </c>
      <c r="S63" s="216">
        <v>0</v>
      </c>
      <c r="T63" s="216">
        <v>0.03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3.65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3.89</v>
      </c>
      <c r="J64" s="216">
        <v>0.06</v>
      </c>
      <c r="K64" s="216">
        <v>0</v>
      </c>
      <c r="L64" s="216">
        <v>0.16</v>
      </c>
      <c r="M64" s="216">
        <v>0.05</v>
      </c>
      <c r="N64" s="216">
        <v>0.05</v>
      </c>
      <c r="O64" s="216">
        <v>0.06</v>
      </c>
      <c r="P64" s="216">
        <v>0.09</v>
      </c>
      <c r="Q64" s="216">
        <v>0</v>
      </c>
      <c r="R64" s="216">
        <v>0.02</v>
      </c>
      <c r="S64" s="216">
        <v>0</v>
      </c>
      <c r="T64" s="216">
        <v>0.03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3.65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3.89</v>
      </c>
      <c r="J65" s="216">
        <v>0.06</v>
      </c>
      <c r="K65" s="216">
        <v>0.05</v>
      </c>
      <c r="L65" s="216">
        <v>0.16</v>
      </c>
      <c r="M65" s="216">
        <v>0.05</v>
      </c>
      <c r="N65" s="216">
        <v>0.05</v>
      </c>
      <c r="O65" s="216">
        <v>0.06</v>
      </c>
      <c r="P65" s="216">
        <v>0.09</v>
      </c>
      <c r="Q65" s="216">
        <v>0</v>
      </c>
      <c r="R65" s="216">
        <v>0.02</v>
      </c>
      <c r="S65" s="216">
        <v>0</v>
      </c>
      <c r="T65" s="216">
        <v>0.03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3.65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3.89</v>
      </c>
      <c r="J66" s="216">
        <v>0.06</v>
      </c>
      <c r="K66" s="216">
        <v>0.05</v>
      </c>
      <c r="L66" s="216">
        <v>0.16</v>
      </c>
      <c r="M66" s="216">
        <v>0.05</v>
      </c>
      <c r="N66" s="216">
        <v>0.05</v>
      </c>
      <c r="O66" s="216">
        <v>0.06</v>
      </c>
      <c r="P66" s="216">
        <v>0.09</v>
      </c>
      <c r="Q66" s="216">
        <v>0</v>
      </c>
      <c r="R66" s="216">
        <v>0.02</v>
      </c>
      <c r="S66" s="216">
        <v>0</v>
      </c>
      <c r="T66" s="216">
        <v>0.03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3.65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3.95</v>
      </c>
      <c r="J67" s="216">
        <v>0.06</v>
      </c>
      <c r="K67" s="216">
        <v>0.05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0.09</v>
      </c>
      <c r="Q67" s="216">
        <v>0</v>
      </c>
      <c r="R67" s="216">
        <v>0.02</v>
      </c>
      <c r="S67" s="216">
        <v>0</v>
      </c>
      <c r="T67" s="216">
        <v>0.03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3.65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3.95</v>
      </c>
      <c r="J68" s="216">
        <v>0.06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0.09</v>
      </c>
      <c r="Q68" s="216">
        <v>0</v>
      </c>
      <c r="R68" s="216">
        <v>0.02</v>
      </c>
      <c r="S68" s="216">
        <v>0</v>
      </c>
      <c r="T68" s="216">
        <v>0.03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3.65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3.95</v>
      </c>
      <c r="J69" s="216">
        <v>0.06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0.09</v>
      </c>
      <c r="Q69" s="216">
        <v>0</v>
      </c>
      <c r="R69" s="216">
        <v>7.0000000000000007E-2</v>
      </c>
      <c r="S69" s="216">
        <v>0.05</v>
      </c>
      <c r="T69" s="216">
        <v>0.03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3.82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3.95</v>
      </c>
      <c r="J70" s="216">
        <v>0.06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0.09</v>
      </c>
      <c r="Q70" s="216">
        <v>0</v>
      </c>
      <c r="R70" s="216">
        <v>0.02</v>
      </c>
      <c r="S70" s="216">
        <v>0</v>
      </c>
      <c r="T70" s="216">
        <v>0.03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3.82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3.95</v>
      </c>
      <c r="J71" s="216">
        <v>0.06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0.09</v>
      </c>
      <c r="Q71" s="216">
        <v>0</v>
      </c>
      <c r="R71" s="216">
        <v>0.02</v>
      </c>
      <c r="S71" s="216">
        <v>0</v>
      </c>
      <c r="T71" s="216">
        <v>0.03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3.82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3.95</v>
      </c>
      <c r="J72" s="216">
        <v>0.06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0.09</v>
      </c>
      <c r="Q72" s="216">
        <v>0</v>
      </c>
      <c r="R72" s="216">
        <v>0.02</v>
      </c>
      <c r="S72" s="216">
        <v>0</v>
      </c>
      <c r="T72" s="216">
        <v>0.03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3.82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3.95</v>
      </c>
      <c r="J73" s="216">
        <v>0.06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0.09</v>
      </c>
      <c r="Q73" s="216">
        <v>0</v>
      </c>
      <c r="R73" s="216">
        <v>0.02</v>
      </c>
      <c r="S73" s="216">
        <v>0</v>
      </c>
      <c r="T73" s="216">
        <v>0.03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0.69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4.42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3.95</v>
      </c>
      <c r="J74" s="216">
        <v>0.06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0.09</v>
      </c>
      <c r="Q74" s="216">
        <v>0</v>
      </c>
      <c r="R74" s="216">
        <v>0.02</v>
      </c>
      <c r="S74" s="216">
        <v>0</v>
      </c>
      <c r="T74" s="216">
        <v>0.03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0.69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7.12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3.95</v>
      </c>
      <c r="J75" s="216">
        <v>0.06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0.09</v>
      </c>
      <c r="Q75" s="216">
        <v>0</v>
      </c>
      <c r="R75" s="216">
        <v>0.02</v>
      </c>
      <c r="S75" s="216">
        <v>0</v>
      </c>
      <c r="T75" s="216">
        <v>0.03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0.69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7.52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3.95</v>
      </c>
      <c r="J76" s="216">
        <v>0.06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0.09</v>
      </c>
      <c r="Q76" s="216">
        <v>0</v>
      </c>
      <c r="R76" s="216">
        <v>0.02</v>
      </c>
      <c r="S76" s="216">
        <v>0</v>
      </c>
      <c r="T76" s="216">
        <v>0.03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0.7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7.52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3.95</v>
      </c>
      <c r="J77" s="216">
        <v>0.06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0.09</v>
      </c>
      <c r="Q77" s="216">
        <v>0</v>
      </c>
      <c r="R77" s="216">
        <v>0.02</v>
      </c>
      <c r="S77" s="216">
        <v>0</v>
      </c>
      <c r="T77" s="216">
        <v>0.03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0.7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7.52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3.95</v>
      </c>
      <c r="J78" s="216">
        <v>0.06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0.09</v>
      </c>
      <c r="Q78" s="216">
        <v>0</v>
      </c>
      <c r="R78" s="216">
        <v>0.02</v>
      </c>
      <c r="S78" s="216">
        <v>0</v>
      </c>
      <c r="T78" s="216">
        <v>0.03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0.7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7.52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4.01</v>
      </c>
      <c r="J79" s="216">
        <v>0.06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0.09</v>
      </c>
      <c r="Q79" s="216">
        <v>0</v>
      </c>
      <c r="R79" s="216">
        <v>0.02</v>
      </c>
      <c r="S79" s="216">
        <v>0</v>
      </c>
      <c r="T79" s="216">
        <v>0.03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0.7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7.52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4.01</v>
      </c>
      <c r="J80" s="216">
        <v>0.06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0.09</v>
      </c>
      <c r="Q80" s="216">
        <v>0</v>
      </c>
      <c r="R80" s="216">
        <v>0.02</v>
      </c>
      <c r="S80" s="216">
        <v>0</v>
      </c>
      <c r="T80" s="216">
        <v>0.03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0.7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7.52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4.01</v>
      </c>
      <c r="J81" s="216">
        <v>0.06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0.09</v>
      </c>
      <c r="Q81" s="216">
        <v>0</v>
      </c>
      <c r="R81" s="216">
        <v>0.02</v>
      </c>
      <c r="S81" s="216">
        <v>0</v>
      </c>
      <c r="T81" s="216">
        <v>0.03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0.7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23.36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4.01</v>
      </c>
      <c r="J82" s="216">
        <v>0.06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0.09</v>
      </c>
      <c r="Q82" s="216">
        <v>0</v>
      </c>
      <c r="R82" s="216">
        <v>0.02</v>
      </c>
      <c r="S82" s="216">
        <v>0</v>
      </c>
      <c r="T82" s="216">
        <v>0.03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0.7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23.36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4.07</v>
      </c>
      <c r="J83" s="216">
        <v>0.06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0.09</v>
      </c>
      <c r="Q83" s="216">
        <v>0</v>
      </c>
      <c r="R83" s="216">
        <v>0.02</v>
      </c>
      <c r="S83" s="216">
        <v>0</v>
      </c>
      <c r="T83" s="216">
        <v>0.03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23.36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4.07</v>
      </c>
      <c r="J84" s="216">
        <v>0.06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0.09</v>
      </c>
      <c r="Q84" s="216">
        <v>0</v>
      </c>
      <c r="R84" s="216">
        <v>0.02</v>
      </c>
      <c r="S84" s="216">
        <v>0</v>
      </c>
      <c r="T84" s="216">
        <v>0.03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23.36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4.07</v>
      </c>
      <c r="J85" s="216">
        <v>0.06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0.09</v>
      </c>
      <c r="Q85" s="216">
        <v>0</v>
      </c>
      <c r="R85" s="216">
        <v>0.02</v>
      </c>
      <c r="S85" s="216">
        <v>0</v>
      </c>
      <c r="T85" s="216">
        <v>0.03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23.36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4.07</v>
      </c>
      <c r="J86" s="216">
        <v>0.06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0.09</v>
      </c>
      <c r="Q86" s="216">
        <v>0</v>
      </c>
      <c r="R86" s="216">
        <v>0.02</v>
      </c>
      <c r="S86" s="216">
        <v>0</v>
      </c>
      <c r="T86" s="216">
        <v>0.03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4.3600000000000003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4.07</v>
      </c>
      <c r="J87" s="216">
        <v>0.06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0.09</v>
      </c>
      <c r="Q87" s="216">
        <v>0</v>
      </c>
      <c r="R87" s="216">
        <v>0.02</v>
      </c>
      <c r="S87" s="216">
        <v>0</v>
      </c>
      <c r="T87" s="216">
        <v>0.03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4.3600000000000003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4.07</v>
      </c>
      <c r="J88" s="216">
        <v>0.06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0.09</v>
      </c>
      <c r="Q88" s="216">
        <v>0</v>
      </c>
      <c r="R88" s="216">
        <v>0.02</v>
      </c>
      <c r="S88" s="216">
        <v>0</v>
      </c>
      <c r="T88" s="216">
        <v>0.03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4.3600000000000003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4.07</v>
      </c>
      <c r="J89" s="216">
        <v>0.06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0.09</v>
      </c>
      <c r="Q89" s="216">
        <v>0</v>
      </c>
      <c r="R89" s="216">
        <v>0.02</v>
      </c>
      <c r="S89" s="216">
        <v>0</v>
      </c>
      <c r="T89" s="216">
        <v>0.03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0.69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4.3600000000000003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4.07</v>
      </c>
      <c r="J90" s="216">
        <v>0.06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0.09</v>
      </c>
      <c r="Q90" s="216">
        <v>0</v>
      </c>
      <c r="R90" s="216">
        <v>0.02</v>
      </c>
      <c r="S90" s="216">
        <v>0</v>
      </c>
      <c r="T90" s="216">
        <v>0.03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0.69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4.3600000000000003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4.13</v>
      </c>
      <c r="J91" s="216">
        <v>0.06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0.09</v>
      </c>
      <c r="Q91" s="216">
        <v>0</v>
      </c>
      <c r="R91" s="216">
        <v>0.02</v>
      </c>
      <c r="S91" s="216">
        <v>0</v>
      </c>
      <c r="T91" s="216">
        <v>0.03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0.69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4.3600000000000003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4.13</v>
      </c>
      <c r="J92" s="216">
        <v>0.06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0.09</v>
      </c>
      <c r="Q92" s="216">
        <v>0</v>
      </c>
      <c r="R92" s="216">
        <v>0.02</v>
      </c>
      <c r="S92" s="216">
        <v>0</v>
      </c>
      <c r="T92" s="216">
        <v>0.03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0.69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4.3600000000000003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4.13</v>
      </c>
      <c r="J93" s="216">
        <v>0.06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0.09</v>
      </c>
      <c r="Q93" s="216">
        <v>0</v>
      </c>
      <c r="R93" s="216">
        <v>0.02</v>
      </c>
      <c r="S93" s="216">
        <v>0</v>
      </c>
      <c r="T93" s="216">
        <v>0.03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0.69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4.3600000000000003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4.13</v>
      </c>
      <c r="J94" s="216">
        <v>0.06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0.09</v>
      </c>
      <c r="Q94" s="216">
        <v>0</v>
      </c>
      <c r="R94" s="216">
        <v>0.02</v>
      </c>
      <c r="S94" s="216">
        <v>0</v>
      </c>
      <c r="T94" s="216">
        <v>0.03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0.69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4.3600000000000003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4.1900000000000004</v>
      </c>
      <c r="J95" s="216">
        <v>0.06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0.09</v>
      </c>
      <c r="Q95" s="216">
        <v>0</v>
      </c>
      <c r="R95" s="216">
        <v>0.02</v>
      </c>
      <c r="S95" s="216">
        <v>0</v>
      </c>
      <c r="T95" s="216">
        <v>0.03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0.69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4.29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4.1900000000000004</v>
      </c>
      <c r="J96" s="216">
        <v>0.06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0.09</v>
      </c>
      <c r="Q96" s="216">
        <v>0</v>
      </c>
      <c r="R96" s="216">
        <v>0.02</v>
      </c>
      <c r="S96" s="216">
        <v>0</v>
      </c>
      <c r="T96" s="216">
        <v>0.03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0.69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4.29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4.1900000000000004</v>
      </c>
      <c r="J97" s="216">
        <v>0.06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0.09</v>
      </c>
      <c r="Q97" s="216">
        <v>0</v>
      </c>
      <c r="R97" s="216">
        <v>0.02</v>
      </c>
      <c r="S97" s="216">
        <v>0</v>
      </c>
      <c r="T97" s="216">
        <v>0.03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0.69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4.29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4.1900000000000004</v>
      </c>
      <c r="J98" s="216">
        <v>0.06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0.09</v>
      </c>
      <c r="Q98" s="216">
        <v>0</v>
      </c>
      <c r="R98" s="216">
        <v>0.02</v>
      </c>
      <c r="S98" s="216">
        <v>0</v>
      </c>
      <c r="T98" s="216">
        <v>0.03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0.69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4.29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9.9319999999999867E-2</v>
      </c>
      <c r="J99">
        <f t="shared" si="0"/>
        <v>1.4399999999999979E-3</v>
      </c>
      <c r="K99">
        <f t="shared" si="0"/>
        <v>8.124999999999991E-4</v>
      </c>
      <c r="L99">
        <f t="shared" si="0"/>
        <v>4.045E-3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2.1599999999999979E-3</v>
      </c>
      <c r="Q99">
        <f t="shared" si="0"/>
        <v>0</v>
      </c>
      <c r="R99">
        <f t="shared" si="0"/>
        <v>5.0000000000000034E-4</v>
      </c>
      <c r="S99">
        <f t="shared" si="0"/>
        <v>1.2500000000000001E-5</v>
      </c>
      <c r="T99">
        <f t="shared" si="0"/>
        <v>7.1999999999999896E-4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5.3950000000000014E-3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8.5922500000000082E-2</v>
      </c>
      <c r="AL99">
        <f t="shared" si="0"/>
        <v>1.0950000000000003E-2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4"/>
    </row>
    <row r="3" spans="1:42">
      <c r="A3" t="s">
        <v>45</v>
      </c>
      <c r="B3" s="216">
        <v>0</v>
      </c>
      <c r="C3" s="216">
        <v>0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25.23</v>
      </c>
      <c r="J3" s="216">
        <v>0.34</v>
      </c>
      <c r="K3" s="216">
        <v>0.37</v>
      </c>
      <c r="L3" s="216">
        <v>22.74</v>
      </c>
      <c r="M3" s="216">
        <v>1.1100000000000001</v>
      </c>
      <c r="N3" s="216">
        <v>1.42</v>
      </c>
      <c r="O3" s="216">
        <v>0</v>
      </c>
      <c r="P3" s="216">
        <v>1.68</v>
      </c>
      <c r="Q3" s="216">
        <v>0.26</v>
      </c>
      <c r="R3" s="216">
        <v>0.51</v>
      </c>
      <c r="S3" s="216">
        <v>0.32</v>
      </c>
      <c r="T3" s="216">
        <v>0</v>
      </c>
      <c r="U3" s="216">
        <v>4.21</v>
      </c>
      <c r="V3" s="216">
        <v>0.25</v>
      </c>
      <c r="W3" s="216">
        <v>0.52</v>
      </c>
      <c r="X3" s="216">
        <v>1.78</v>
      </c>
      <c r="Y3" s="216">
        <v>0</v>
      </c>
      <c r="Z3" s="216">
        <v>1.53</v>
      </c>
      <c r="AA3" s="216">
        <v>0.95</v>
      </c>
      <c r="AB3" s="216">
        <v>0</v>
      </c>
      <c r="AC3" s="216">
        <v>0.89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-4.3499999999999996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25.23</v>
      </c>
      <c r="J4" s="216">
        <v>0.34</v>
      </c>
      <c r="K4" s="216">
        <v>0.37</v>
      </c>
      <c r="L4" s="216">
        <v>22.74</v>
      </c>
      <c r="M4" s="216">
        <v>1.1100000000000001</v>
      </c>
      <c r="N4" s="216">
        <v>1.42</v>
      </c>
      <c r="O4" s="216">
        <v>0</v>
      </c>
      <c r="P4" s="216">
        <v>1.68</v>
      </c>
      <c r="Q4" s="216">
        <v>0.26</v>
      </c>
      <c r="R4" s="216">
        <v>0.51</v>
      </c>
      <c r="S4" s="216">
        <v>0.32</v>
      </c>
      <c r="T4" s="216">
        <v>0</v>
      </c>
      <c r="U4" s="216">
        <v>4.21</v>
      </c>
      <c r="V4" s="216">
        <v>0.25</v>
      </c>
      <c r="W4" s="216">
        <v>0.52</v>
      </c>
      <c r="X4" s="216">
        <v>1.78</v>
      </c>
      <c r="Y4" s="216">
        <v>0</v>
      </c>
      <c r="Z4" s="216">
        <v>1.53</v>
      </c>
      <c r="AA4" s="216">
        <v>0.95</v>
      </c>
      <c r="AB4" s="216">
        <v>0</v>
      </c>
      <c r="AC4" s="216">
        <v>0.89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25.23</v>
      </c>
      <c r="J5" s="216">
        <v>0.34</v>
      </c>
      <c r="K5" s="216">
        <v>0.37</v>
      </c>
      <c r="L5" s="216">
        <v>22.74</v>
      </c>
      <c r="M5" s="216">
        <v>1.1100000000000001</v>
      </c>
      <c r="N5" s="216">
        <v>1.42</v>
      </c>
      <c r="O5" s="216">
        <v>0</v>
      </c>
      <c r="P5" s="216">
        <v>1.68</v>
      </c>
      <c r="Q5" s="216">
        <v>0.26</v>
      </c>
      <c r="R5" s="216">
        <v>0.51</v>
      </c>
      <c r="S5" s="216">
        <v>0.32</v>
      </c>
      <c r="T5" s="216">
        <v>0</v>
      </c>
      <c r="U5" s="216">
        <v>4.21</v>
      </c>
      <c r="V5" s="216">
        <v>0.25</v>
      </c>
      <c r="W5" s="216">
        <v>0.52</v>
      </c>
      <c r="X5" s="216">
        <v>1.78</v>
      </c>
      <c r="Y5" s="216">
        <v>0</v>
      </c>
      <c r="Z5" s="216">
        <v>1.53</v>
      </c>
      <c r="AA5" s="216">
        <v>0.95</v>
      </c>
      <c r="AB5" s="216">
        <v>0</v>
      </c>
      <c r="AC5" s="216">
        <v>4.09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25.23</v>
      </c>
      <c r="J6" s="216">
        <v>0.34</v>
      </c>
      <c r="K6" s="216">
        <v>0.37</v>
      </c>
      <c r="L6" s="216">
        <v>22.74</v>
      </c>
      <c r="M6" s="216">
        <v>1.1100000000000001</v>
      </c>
      <c r="N6" s="216">
        <v>1.42</v>
      </c>
      <c r="O6" s="216">
        <v>0</v>
      </c>
      <c r="P6" s="216">
        <v>1.68</v>
      </c>
      <c r="Q6" s="216">
        <v>0.26</v>
      </c>
      <c r="R6" s="216">
        <v>0.51</v>
      </c>
      <c r="S6" s="216">
        <v>0.32</v>
      </c>
      <c r="T6" s="216">
        <v>0</v>
      </c>
      <c r="U6" s="216">
        <v>4.21</v>
      </c>
      <c r="V6" s="216">
        <v>0.25</v>
      </c>
      <c r="W6" s="216">
        <v>0.52</v>
      </c>
      <c r="X6" s="216">
        <v>1.78</v>
      </c>
      <c r="Y6" s="216">
        <v>0</v>
      </c>
      <c r="Z6" s="216">
        <v>1.53</v>
      </c>
      <c r="AA6" s="216">
        <v>0.95</v>
      </c>
      <c r="AB6" s="216">
        <v>0</v>
      </c>
      <c r="AC6" s="216">
        <v>4.09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25.23</v>
      </c>
      <c r="J7" s="216">
        <v>0.34</v>
      </c>
      <c r="K7" s="216">
        <v>0.37</v>
      </c>
      <c r="L7" s="216">
        <v>22.74</v>
      </c>
      <c r="M7" s="216">
        <v>1.1100000000000001</v>
      </c>
      <c r="N7" s="216">
        <v>1.42</v>
      </c>
      <c r="O7" s="216">
        <v>0</v>
      </c>
      <c r="P7" s="216">
        <v>1.68</v>
      </c>
      <c r="Q7" s="216">
        <v>0.26</v>
      </c>
      <c r="R7" s="216">
        <v>0.51</v>
      </c>
      <c r="S7" s="216">
        <v>0.32</v>
      </c>
      <c r="T7" s="216">
        <v>0</v>
      </c>
      <c r="U7" s="216">
        <v>4.21</v>
      </c>
      <c r="V7" s="216">
        <v>0.25</v>
      </c>
      <c r="W7" s="216">
        <v>0.52</v>
      </c>
      <c r="X7" s="216">
        <v>1.78</v>
      </c>
      <c r="Y7" s="216">
        <v>0</v>
      </c>
      <c r="Z7" s="216">
        <v>1.53</v>
      </c>
      <c r="AA7" s="216">
        <v>0.95</v>
      </c>
      <c r="AB7" s="216">
        <v>0</v>
      </c>
      <c r="AC7" s="216">
        <v>3.97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25.23</v>
      </c>
      <c r="J8" s="216">
        <v>0.34</v>
      </c>
      <c r="K8" s="216">
        <v>0.37</v>
      </c>
      <c r="L8" s="216">
        <v>22.74</v>
      </c>
      <c r="M8" s="216">
        <v>1.1100000000000001</v>
      </c>
      <c r="N8" s="216">
        <v>1.42</v>
      </c>
      <c r="O8" s="216">
        <v>0</v>
      </c>
      <c r="P8" s="216">
        <v>1.68</v>
      </c>
      <c r="Q8" s="216">
        <v>0.26</v>
      </c>
      <c r="R8" s="216">
        <v>0.51</v>
      </c>
      <c r="S8" s="216">
        <v>0.32</v>
      </c>
      <c r="T8" s="216">
        <v>0</v>
      </c>
      <c r="U8" s="216">
        <v>4.21</v>
      </c>
      <c r="V8" s="216">
        <v>0.25</v>
      </c>
      <c r="W8" s="216">
        <v>0.52</v>
      </c>
      <c r="X8" s="216">
        <v>1.78</v>
      </c>
      <c r="Y8" s="216">
        <v>0</v>
      </c>
      <c r="Z8" s="216">
        <v>1.53</v>
      </c>
      <c r="AA8" s="216">
        <v>0.95</v>
      </c>
      <c r="AB8" s="216">
        <v>0</v>
      </c>
      <c r="AC8" s="216">
        <v>3.97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23.88</v>
      </c>
      <c r="J9" s="216">
        <v>0.34</v>
      </c>
      <c r="K9" s="216">
        <v>0.37</v>
      </c>
      <c r="L9" s="216">
        <v>22.74</v>
      </c>
      <c r="M9" s="216">
        <v>1.1100000000000001</v>
      </c>
      <c r="N9" s="216">
        <v>1.42</v>
      </c>
      <c r="O9" s="216">
        <v>0</v>
      </c>
      <c r="P9" s="216">
        <v>1.68</v>
      </c>
      <c r="Q9" s="216">
        <v>0.26</v>
      </c>
      <c r="R9" s="216">
        <v>0.51</v>
      </c>
      <c r="S9" s="216">
        <v>0.32</v>
      </c>
      <c r="T9" s="216">
        <v>0</v>
      </c>
      <c r="U9" s="216">
        <v>4.21</v>
      </c>
      <c r="V9" s="216">
        <v>0.25</v>
      </c>
      <c r="W9" s="216">
        <v>0.54</v>
      </c>
      <c r="X9" s="216">
        <v>1.78</v>
      </c>
      <c r="Y9" s="216">
        <v>0</v>
      </c>
      <c r="Z9" s="216">
        <v>1.53</v>
      </c>
      <c r="AA9" s="216">
        <v>0.95</v>
      </c>
      <c r="AB9" s="216">
        <v>0</v>
      </c>
      <c r="AC9" s="216">
        <v>3.97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10.88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23.88</v>
      </c>
      <c r="J10" s="216">
        <v>0.34</v>
      </c>
      <c r="K10" s="216">
        <v>0.37</v>
      </c>
      <c r="L10" s="216">
        <v>22.74</v>
      </c>
      <c r="M10" s="216">
        <v>1.1100000000000001</v>
      </c>
      <c r="N10" s="216">
        <v>1.42</v>
      </c>
      <c r="O10" s="216">
        <v>0</v>
      </c>
      <c r="P10" s="216">
        <v>1.68</v>
      </c>
      <c r="Q10" s="216">
        <v>0.26</v>
      </c>
      <c r="R10" s="216">
        <v>0.51</v>
      </c>
      <c r="S10" s="216">
        <v>0.32</v>
      </c>
      <c r="T10" s="216">
        <v>0</v>
      </c>
      <c r="U10" s="216">
        <v>4.21</v>
      </c>
      <c r="V10" s="216">
        <v>0.25</v>
      </c>
      <c r="W10" s="216">
        <v>0.54</v>
      </c>
      <c r="X10" s="216">
        <v>1.78</v>
      </c>
      <c r="Y10" s="216">
        <v>0</v>
      </c>
      <c r="Z10" s="216">
        <v>1.53</v>
      </c>
      <c r="AA10" s="216">
        <v>0.95</v>
      </c>
      <c r="AB10" s="216">
        <v>0</v>
      </c>
      <c r="AC10" s="216">
        <v>3.97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10.88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23.88</v>
      </c>
      <c r="J11" s="216">
        <v>0.34</v>
      </c>
      <c r="K11" s="216">
        <v>0.37</v>
      </c>
      <c r="L11" s="216">
        <v>22.74</v>
      </c>
      <c r="M11" s="216">
        <v>1.1100000000000001</v>
      </c>
      <c r="N11" s="216">
        <v>1.42</v>
      </c>
      <c r="O11" s="216">
        <v>0</v>
      </c>
      <c r="P11" s="216">
        <v>1.68</v>
      </c>
      <c r="Q11" s="216">
        <v>0.26</v>
      </c>
      <c r="R11" s="216">
        <v>0.51</v>
      </c>
      <c r="S11" s="216">
        <v>0.32</v>
      </c>
      <c r="T11" s="216">
        <v>0</v>
      </c>
      <c r="U11" s="216">
        <v>4.21</v>
      </c>
      <c r="V11" s="216">
        <v>0.25</v>
      </c>
      <c r="W11" s="216">
        <v>0.56000000000000005</v>
      </c>
      <c r="X11" s="216">
        <v>1.78</v>
      </c>
      <c r="Y11" s="216">
        <v>0</v>
      </c>
      <c r="Z11" s="216">
        <v>1.53</v>
      </c>
      <c r="AA11" s="216">
        <v>0.95</v>
      </c>
      <c r="AB11" s="216">
        <v>0</v>
      </c>
      <c r="AC11" s="216">
        <v>0.59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10.88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23.88</v>
      </c>
      <c r="J12" s="216">
        <v>0.34</v>
      </c>
      <c r="K12" s="216">
        <v>0.37</v>
      </c>
      <c r="L12" s="216">
        <v>22.74</v>
      </c>
      <c r="M12" s="216">
        <v>1.1100000000000001</v>
      </c>
      <c r="N12" s="216">
        <v>1.42</v>
      </c>
      <c r="O12" s="216">
        <v>0</v>
      </c>
      <c r="P12" s="216">
        <v>1.68</v>
      </c>
      <c r="Q12" s="216">
        <v>0.26</v>
      </c>
      <c r="R12" s="216">
        <v>0.51</v>
      </c>
      <c r="S12" s="216">
        <v>0.32</v>
      </c>
      <c r="T12" s="216">
        <v>0</v>
      </c>
      <c r="U12" s="216">
        <v>4.21</v>
      </c>
      <c r="V12" s="216">
        <v>0.25</v>
      </c>
      <c r="W12" s="216">
        <v>0.56000000000000005</v>
      </c>
      <c r="X12" s="216">
        <v>1.78</v>
      </c>
      <c r="Y12" s="216">
        <v>0</v>
      </c>
      <c r="Z12" s="216">
        <v>1.53</v>
      </c>
      <c r="AA12" s="216">
        <v>0.95</v>
      </c>
      <c r="AB12" s="216">
        <v>0</v>
      </c>
      <c r="AC12" s="216">
        <v>0.59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10.88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23.88</v>
      </c>
      <c r="J13" s="216">
        <v>0.34</v>
      </c>
      <c r="K13" s="216">
        <v>0.37</v>
      </c>
      <c r="L13" s="216">
        <v>22.74</v>
      </c>
      <c r="M13" s="216">
        <v>1.1100000000000001</v>
      </c>
      <c r="N13" s="216">
        <v>1.42</v>
      </c>
      <c r="O13" s="216">
        <v>0</v>
      </c>
      <c r="P13" s="216">
        <v>1.68</v>
      </c>
      <c r="Q13" s="216">
        <v>0.26</v>
      </c>
      <c r="R13" s="216">
        <v>0.51</v>
      </c>
      <c r="S13" s="216">
        <v>0.32</v>
      </c>
      <c r="T13" s="216">
        <v>0</v>
      </c>
      <c r="U13" s="216">
        <v>4.21</v>
      </c>
      <c r="V13" s="216">
        <v>0.25</v>
      </c>
      <c r="W13" s="216">
        <v>0.56000000000000005</v>
      </c>
      <c r="X13" s="216">
        <v>1.78</v>
      </c>
      <c r="Y13" s="216">
        <v>0</v>
      </c>
      <c r="Z13" s="216">
        <v>1.53</v>
      </c>
      <c r="AA13" s="216">
        <v>0.95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10.88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23.88</v>
      </c>
      <c r="J14" s="216">
        <v>0.34</v>
      </c>
      <c r="K14" s="216">
        <v>0.37</v>
      </c>
      <c r="L14" s="216">
        <v>22.74</v>
      </c>
      <c r="M14" s="216">
        <v>1.1100000000000001</v>
      </c>
      <c r="N14" s="216">
        <v>1.42</v>
      </c>
      <c r="O14" s="216">
        <v>0</v>
      </c>
      <c r="P14" s="216">
        <v>1.68</v>
      </c>
      <c r="Q14" s="216">
        <v>0.26</v>
      </c>
      <c r="R14" s="216">
        <v>0.51</v>
      </c>
      <c r="S14" s="216">
        <v>0.32</v>
      </c>
      <c r="T14" s="216">
        <v>0</v>
      </c>
      <c r="U14" s="216">
        <v>4.21</v>
      </c>
      <c r="V14" s="216">
        <v>0.25</v>
      </c>
      <c r="W14" s="216">
        <v>0.56000000000000005</v>
      </c>
      <c r="X14" s="216">
        <v>1.78</v>
      </c>
      <c r="Y14" s="216">
        <v>0</v>
      </c>
      <c r="Z14" s="216">
        <v>1.53</v>
      </c>
      <c r="AA14" s="216">
        <v>0.95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10.88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23.88</v>
      </c>
      <c r="J15" s="216">
        <v>0.34</v>
      </c>
      <c r="K15" s="216">
        <v>0.37</v>
      </c>
      <c r="L15" s="216">
        <v>22.74</v>
      </c>
      <c r="M15" s="216">
        <v>1.1100000000000001</v>
      </c>
      <c r="N15" s="216">
        <v>1.42</v>
      </c>
      <c r="O15" s="216">
        <v>0</v>
      </c>
      <c r="P15" s="216">
        <v>1.68</v>
      </c>
      <c r="Q15" s="216">
        <v>0.26</v>
      </c>
      <c r="R15" s="216">
        <v>0.51</v>
      </c>
      <c r="S15" s="216">
        <v>0.32</v>
      </c>
      <c r="T15" s="216">
        <v>0</v>
      </c>
      <c r="U15" s="216">
        <v>4.21</v>
      </c>
      <c r="V15" s="216">
        <v>0.25</v>
      </c>
      <c r="W15" s="216">
        <v>0.56000000000000005</v>
      </c>
      <c r="X15" s="216">
        <v>1.78</v>
      </c>
      <c r="Y15" s="216">
        <v>0</v>
      </c>
      <c r="Z15" s="216">
        <v>1.53</v>
      </c>
      <c r="AA15" s="216">
        <v>0.95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10.88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23.88</v>
      </c>
      <c r="J16" s="216">
        <v>0.34</v>
      </c>
      <c r="K16" s="216">
        <v>0.37</v>
      </c>
      <c r="L16" s="216">
        <v>22.74</v>
      </c>
      <c r="M16" s="216">
        <v>1.1100000000000001</v>
      </c>
      <c r="N16" s="216">
        <v>1.42</v>
      </c>
      <c r="O16" s="216">
        <v>0</v>
      </c>
      <c r="P16" s="216">
        <v>1.68</v>
      </c>
      <c r="Q16" s="216">
        <v>0.26</v>
      </c>
      <c r="R16" s="216">
        <v>0.51</v>
      </c>
      <c r="S16" s="216">
        <v>0.32</v>
      </c>
      <c r="T16" s="216">
        <v>0</v>
      </c>
      <c r="U16" s="216">
        <v>4.21</v>
      </c>
      <c r="V16" s="216">
        <v>0.25</v>
      </c>
      <c r="W16" s="216">
        <v>0.56000000000000005</v>
      </c>
      <c r="X16" s="216">
        <v>1.78</v>
      </c>
      <c r="Y16" s="216">
        <v>0</v>
      </c>
      <c r="Z16" s="216">
        <v>1.53</v>
      </c>
      <c r="AA16" s="216">
        <v>0.95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10.88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23.88</v>
      </c>
      <c r="J17" s="216">
        <v>0.34</v>
      </c>
      <c r="K17" s="216">
        <v>0.37</v>
      </c>
      <c r="L17" s="216">
        <v>22.74</v>
      </c>
      <c r="M17" s="216">
        <v>1.1100000000000001</v>
      </c>
      <c r="N17" s="216">
        <v>1.42</v>
      </c>
      <c r="O17" s="216">
        <v>0</v>
      </c>
      <c r="P17" s="216">
        <v>1.68</v>
      </c>
      <c r="Q17" s="216">
        <v>0.26</v>
      </c>
      <c r="R17" s="216">
        <v>0.51</v>
      </c>
      <c r="S17" s="216">
        <v>0.32</v>
      </c>
      <c r="T17" s="216">
        <v>0</v>
      </c>
      <c r="U17" s="216">
        <v>4.21</v>
      </c>
      <c r="V17" s="216">
        <v>0.25</v>
      </c>
      <c r="W17" s="216">
        <v>0.56000000000000005</v>
      </c>
      <c r="X17" s="216">
        <v>1.78</v>
      </c>
      <c r="Y17" s="216">
        <v>0</v>
      </c>
      <c r="Z17" s="216">
        <v>1.53</v>
      </c>
      <c r="AA17" s="216">
        <v>0.95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10.88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23.88</v>
      </c>
      <c r="J18" s="216">
        <v>0.34</v>
      </c>
      <c r="K18" s="216">
        <v>0.37</v>
      </c>
      <c r="L18" s="216">
        <v>22.74</v>
      </c>
      <c r="M18" s="216">
        <v>1.1100000000000001</v>
      </c>
      <c r="N18" s="216">
        <v>1.42</v>
      </c>
      <c r="O18" s="216">
        <v>0</v>
      </c>
      <c r="P18" s="216">
        <v>1.68</v>
      </c>
      <c r="Q18" s="216">
        <v>0.26</v>
      </c>
      <c r="R18" s="216">
        <v>0.51</v>
      </c>
      <c r="S18" s="216">
        <v>0.32</v>
      </c>
      <c r="T18" s="216">
        <v>0</v>
      </c>
      <c r="U18" s="216">
        <v>4.21</v>
      </c>
      <c r="V18" s="216">
        <v>0.25</v>
      </c>
      <c r="W18" s="216">
        <v>0.56000000000000005</v>
      </c>
      <c r="X18" s="216">
        <v>1.78</v>
      </c>
      <c r="Y18" s="216">
        <v>0</v>
      </c>
      <c r="Z18" s="216">
        <v>1.53</v>
      </c>
      <c r="AA18" s="216">
        <v>0.95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10.88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23.88</v>
      </c>
      <c r="J19" s="216">
        <v>0.34</v>
      </c>
      <c r="K19" s="216">
        <v>0.37</v>
      </c>
      <c r="L19" s="216">
        <v>22.74</v>
      </c>
      <c r="M19" s="216">
        <v>1.1100000000000001</v>
      </c>
      <c r="N19" s="216">
        <v>1.42</v>
      </c>
      <c r="O19" s="216">
        <v>0</v>
      </c>
      <c r="P19" s="216">
        <v>1.68</v>
      </c>
      <c r="Q19" s="216">
        <v>0.26</v>
      </c>
      <c r="R19" s="216">
        <v>0.51</v>
      </c>
      <c r="S19" s="216">
        <v>0.32</v>
      </c>
      <c r="T19" s="216">
        <v>0</v>
      </c>
      <c r="U19" s="216">
        <v>4.21</v>
      </c>
      <c r="V19" s="216">
        <v>0.25</v>
      </c>
      <c r="W19" s="216">
        <v>0.56000000000000005</v>
      </c>
      <c r="X19" s="216">
        <v>1.78</v>
      </c>
      <c r="Y19" s="216">
        <v>0</v>
      </c>
      <c r="Z19" s="216">
        <v>1.53</v>
      </c>
      <c r="AA19" s="216">
        <v>0.95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10.88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23.88</v>
      </c>
      <c r="J20" s="216">
        <v>0.34</v>
      </c>
      <c r="K20" s="216">
        <v>0.37</v>
      </c>
      <c r="L20" s="216">
        <v>22.74</v>
      </c>
      <c r="M20" s="216">
        <v>1.1100000000000001</v>
      </c>
      <c r="N20" s="216">
        <v>1.42</v>
      </c>
      <c r="O20" s="216">
        <v>0</v>
      </c>
      <c r="P20" s="216">
        <v>1.68</v>
      </c>
      <c r="Q20" s="216">
        <v>0.26</v>
      </c>
      <c r="R20" s="216">
        <v>0.51</v>
      </c>
      <c r="S20" s="216">
        <v>0.32</v>
      </c>
      <c r="T20" s="216">
        <v>0</v>
      </c>
      <c r="U20" s="216">
        <v>4.21</v>
      </c>
      <c r="V20" s="216">
        <v>0.25</v>
      </c>
      <c r="W20" s="216">
        <v>0.56000000000000005</v>
      </c>
      <c r="X20" s="216">
        <v>1.78</v>
      </c>
      <c r="Y20" s="216">
        <v>0</v>
      </c>
      <c r="Z20" s="216">
        <v>1.53</v>
      </c>
      <c r="AA20" s="216">
        <v>0.95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10.88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23.88</v>
      </c>
      <c r="J21" s="216">
        <v>0.34</v>
      </c>
      <c r="K21" s="216">
        <v>0.37</v>
      </c>
      <c r="L21" s="216">
        <v>22.74</v>
      </c>
      <c r="M21" s="216">
        <v>1.1100000000000001</v>
      </c>
      <c r="N21" s="216">
        <v>1.42</v>
      </c>
      <c r="O21" s="216">
        <v>0</v>
      </c>
      <c r="P21" s="216">
        <v>1.68</v>
      </c>
      <c r="Q21" s="216">
        <v>0.26</v>
      </c>
      <c r="R21" s="216">
        <v>0.51</v>
      </c>
      <c r="S21" s="216">
        <v>0.32</v>
      </c>
      <c r="T21" s="216">
        <v>0</v>
      </c>
      <c r="U21" s="216">
        <v>4.21</v>
      </c>
      <c r="V21" s="216">
        <v>0.25</v>
      </c>
      <c r="W21" s="216">
        <v>0.56000000000000005</v>
      </c>
      <c r="X21" s="216">
        <v>1.78</v>
      </c>
      <c r="Y21" s="216">
        <v>0</v>
      </c>
      <c r="Z21" s="216">
        <v>1.53</v>
      </c>
      <c r="AA21" s="216">
        <v>0.95</v>
      </c>
      <c r="AB21" s="216">
        <v>0</v>
      </c>
      <c r="AC21" s="216">
        <v>0.59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10.88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23.88</v>
      </c>
      <c r="J22" s="216">
        <v>0.34</v>
      </c>
      <c r="K22" s="216">
        <v>0.37</v>
      </c>
      <c r="L22" s="216">
        <v>22.74</v>
      </c>
      <c r="M22" s="216">
        <v>1.1100000000000001</v>
      </c>
      <c r="N22" s="216">
        <v>1.42</v>
      </c>
      <c r="O22" s="216">
        <v>0</v>
      </c>
      <c r="P22" s="216">
        <v>1.68</v>
      </c>
      <c r="Q22" s="216">
        <v>0.26</v>
      </c>
      <c r="R22" s="216">
        <v>0.51</v>
      </c>
      <c r="S22" s="216">
        <v>0.32</v>
      </c>
      <c r="T22" s="216">
        <v>0</v>
      </c>
      <c r="U22" s="216">
        <v>4.21</v>
      </c>
      <c r="V22" s="216">
        <v>0.25</v>
      </c>
      <c r="W22" s="216">
        <v>0.56000000000000005</v>
      </c>
      <c r="X22" s="216">
        <v>1.78</v>
      </c>
      <c r="Y22" s="216">
        <v>0</v>
      </c>
      <c r="Z22" s="216">
        <v>1.53</v>
      </c>
      <c r="AA22" s="216">
        <v>0.95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10.88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23.88</v>
      </c>
      <c r="J23" s="216">
        <v>0.34</v>
      </c>
      <c r="K23" s="216">
        <v>0.37</v>
      </c>
      <c r="L23" s="216">
        <v>22.74</v>
      </c>
      <c r="M23" s="216">
        <v>1.1100000000000001</v>
      </c>
      <c r="N23" s="216">
        <v>1.42</v>
      </c>
      <c r="O23" s="216">
        <v>0</v>
      </c>
      <c r="P23" s="216">
        <v>1.68</v>
      </c>
      <c r="Q23" s="216">
        <v>0.26</v>
      </c>
      <c r="R23" s="216">
        <v>0.51</v>
      </c>
      <c r="S23" s="216">
        <v>0.32</v>
      </c>
      <c r="T23" s="216">
        <v>0</v>
      </c>
      <c r="U23" s="216">
        <v>4.21</v>
      </c>
      <c r="V23" s="216">
        <v>0.25</v>
      </c>
      <c r="W23" s="216">
        <v>0.56000000000000005</v>
      </c>
      <c r="X23" s="216">
        <v>1.78</v>
      </c>
      <c r="Y23" s="216">
        <v>0</v>
      </c>
      <c r="Z23" s="216">
        <v>1.53</v>
      </c>
      <c r="AA23" s="216">
        <v>0.95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10.88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23.88</v>
      </c>
      <c r="J24" s="216">
        <v>0.34</v>
      </c>
      <c r="K24" s="216">
        <v>0.37</v>
      </c>
      <c r="L24" s="216">
        <v>22.74</v>
      </c>
      <c r="M24" s="216">
        <v>1.1100000000000001</v>
      </c>
      <c r="N24" s="216">
        <v>1.42</v>
      </c>
      <c r="O24" s="216">
        <v>0</v>
      </c>
      <c r="P24" s="216">
        <v>1.68</v>
      </c>
      <c r="Q24" s="216">
        <v>0.26</v>
      </c>
      <c r="R24" s="216">
        <v>0.51</v>
      </c>
      <c r="S24" s="216">
        <v>0.32</v>
      </c>
      <c r="T24" s="216">
        <v>0</v>
      </c>
      <c r="U24" s="216">
        <v>4.21</v>
      </c>
      <c r="V24" s="216">
        <v>0.25</v>
      </c>
      <c r="W24" s="216">
        <v>0.56000000000000005</v>
      </c>
      <c r="X24" s="216">
        <v>1.78</v>
      </c>
      <c r="Y24" s="216">
        <v>0</v>
      </c>
      <c r="Z24" s="216">
        <v>1.53</v>
      </c>
      <c r="AA24" s="216">
        <v>0.95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10.88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23.88</v>
      </c>
      <c r="J25" s="216">
        <v>0.34</v>
      </c>
      <c r="K25" s="216">
        <v>0.37</v>
      </c>
      <c r="L25" s="216">
        <v>22.74</v>
      </c>
      <c r="M25" s="216">
        <v>1.1100000000000001</v>
      </c>
      <c r="N25" s="216">
        <v>1.42</v>
      </c>
      <c r="O25" s="216">
        <v>0</v>
      </c>
      <c r="P25" s="216">
        <v>1.68</v>
      </c>
      <c r="Q25" s="216">
        <v>0.26</v>
      </c>
      <c r="R25" s="216">
        <v>0.51</v>
      </c>
      <c r="S25" s="216">
        <v>0.32</v>
      </c>
      <c r="T25" s="216">
        <v>0</v>
      </c>
      <c r="U25" s="216">
        <v>4.21</v>
      </c>
      <c r="V25" s="216">
        <v>0.25</v>
      </c>
      <c r="W25" s="216">
        <v>0.56000000000000005</v>
      </c>
      <c r="X25" s="216">
        <v>1.78</v>
      </c>
      <c r="Y25" s="216">
        <v>0</v>
      </c>
      <c r="Z25" s="216">
        <v>1.53</v>
      </c>
      <c r="AA25" s="216">
        <v>0.95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10.88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23.88</v>
      </c>
      <c r="J26" s="216">
        <v>0.34</v>
      </c>
      <c r="K26" s="216">
        <v>0.37</v>
      </c>
      <c r="L26" s="216">
        <v>22.74</v>
      </c>
      <c r="M26" s="216">
        <v>1.1100000000000001</v>
      </c>
      <c r="N26" s="216">
        <v>1.42</v>
      </c>
      <c r="O26" s="216">
        <v>0</v>
      </c>
      <c r="P26" s="216">
        <v>1.68</v>
      </c>
      <c r="Q26" s="216">
        <v>0.26</v>
      </c>
      <c r="R26" s="216">
        <v>0.51</v>
      </c>
      <c r="S26" s="216">
        <v>0.32</v>
      </c>
      <c r="T26" s="216">
        <v>0</v>
      </c>
      <c r="U26" s="216">
        <v>4.21</v>
      </c>
      <c r="V26" s="216">
        <v>0.25</v>
      </c>
      <c r="W26" s="216">
        <v>0.56000000000000005</v>
      </c>
      <c r="X26" s="216">
        <v>1.78</v>
      </c>
      <c r="Y26" s="216">
        <v>0</v>
      </c>
      <c r="Z26" s="216">
        <v>1.53</v>
      </c>
      <c r="AA26" s="216">
        <v>0.95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10.88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23.55</v>
      </c>
      <c r="J27" s="216">
        <v>0.34</v>
      </c>
      <c r="K27" s="216">
        <v>0.37</v>
      </c>
      <c r="L27" s="216">
        <v>22.74</v>
      </c>
      <c r="M27" s="216">
        <v>1.1100000000000001</v>
      </c>
      <c r="N27" s="216">
        <v>1.42</v>
      </c>
      <c r="O27" s="216">
        <v>0</v>
      </c>
      <c r="P27" s="216">
        <v>1.68</v>
      </c>
      <c r="Q27" s="216">
        <v>0.26</v>
      </c>
      <c r="R27" s="216">
        <v>0.51</v>
      </c>
      <c r="S27" s="216">
        <v>0.32</v>
      </c>
      <c r="T27" s="216">
        <v>0</v>
      </c>
      <c r="U27" s="216">
        <v>4.21</v>
      </c>
      <c r="V27" s="216">
        <v>0.25</v>
      </c>
      <c r="W27" s="216">
        <v>0.56000000000000005</v>
      </c>
      <c r="X27" s="216">
        <v>1.78</v>
      </c>
      <c r="Y27" s="216">
        <v>0</v>
      </c>
      <c r="Z27" s="216">
        <v>1.53</v>
      </c>
      <c r="AA27" s="216">
        <v>0.95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10.88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23.55</v>
      </c>
      <c r="J28" s="216">
        <v>0.34</v>
      </c>
      <c r="K28" s="216">
        <v>0.37</v>
      </c>
      <c r="L28" s="216">
        <v>22.74</v>
      </c>
      <c r="M28" s="216">
        <v>1.1100000000000001</v>
      </c>
      <c r="N28" s="216">
        <v>1.42</v>
      </c>
      <c r="O28" s="216">
        <v>0</v>
      </c>
      <c r="P28" s="216">
        <v>1.68</v>
      </c>
      <c r="Q28" s="216">
        <v>0.26</v>
      </c>
      <c r="R28" s="216">
        <v>0.51</v>
      </c>
      <c r="S28" s="216">
        <v>0.32</v>
      </c>
      <c r="T28" s="216">
        <v>0</v>
      </c>
      <c r="U28" s="216">
        <v>4.21</v>
      </c>
      <c r="V28" s="216">
        <v>0.25</v>
      </c>
      <c r="W28" s="216">
        <v>0.56000000000000005</v>
      </c>
      <c r="X28" s="216">
        <v>1.78</v>
      </c>
      <c r="Y28" s="216">
        <v>0</v>
      </c>
      <c r="Z28" s="216">
        <v>1.53</v>
      </c>
      <c r="AA28" s="216">
        <v>0.95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10.88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23.55</v>
      </c>
      <c r="J29" s="216">
        <v>0.34</v>
      </c>
      <c r="K29" s="216">
        <v>0.37</v>
      </c>
      <c r="L29" s="216">
        <v>22.74</v>
      </c>
      <c r="M29" s="216">
        <v>1.1100000000000001</v>
      </c>
      <c r="N29" s="216">
        <v>1.42</v>
      </c>
      <c r="O29" s="216">
        <v>0</v>
      </c>
      <c r="P29" s="216">
        <v>1.68</v>
      </c>
      <c r="Q29" s="216">
        <v>0.26</v>
      </c>
      <c r="R29" s="216">
        <v>0.51</v>
      </c>
      <c r="S29" s="216">
        <v>0.32</v>
      </c>
      <c r="T29" s="216">
        <v>0</v>
      </c>
      <c r="U29" s="216">
        <v>4.21</v>
      </c>
      <c r="V29" s="216">
        <v>0.25</v>
      </c>
      <c r="W29" s="216">
        <v>0.56000000000000005</v>
      </c>
      <c r="X29" s="216">
        <v>1.78</v>
      </c>
      <c r="Y29" s="216">
        <v>0</v>
      </c>
      <c r="Z29" s="216">
        <v>1.53</v>
      </c>
      <c r="AA29" s="216">
        <v>0.95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6.53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23.55</v>
      </c>
      <c r="J30" s="216">
        <v>0.34</v>
      </c>
      <c r="K30" s="216">
        <v>0.37</v>
      </c>
      <c r="L30" s="216">
        <v>22.74</v>
      </c>
      <c r="M30" s="216">
        <v>1.1100000000000001</v>
      </c>
      <c r="N30" s="216">
        <v>1.42</v>
      </c>
      <c r="O30" s="216">
        <v>0</v>
      </c>
      <c r="P30" s="216">
        <v>1.68</v>
      </c>
      <c r="Q30" s="216">
        <v>0.26</v>
      </c>
      <c r="R30" s="216">
        <v>0.51</v>
      </c>
      <c r="S30" s="216">
        <v>0.32</v>
      </c>
      <c r="T30" s="216">
        <v>0</v>
      </c>
      <c r="U30" s="216">
        <v>4.21</v>
      </c>
      <c r="V30" s="216">
        <v>0.25</v>
      </c>
      <c r="W30" s="216">
        <v>0.56000000000000005</v>
      </c>
      <c r="X30" s="216">
        <v>1.78</v>
      </c>
      <c r="Y30" s="216">
        <v>0</v>
      </c>
      <c r="Z30" s="216">
        <v>1.53</v>
      </c>
      <c r="AA30" s="216">
        <v>0.95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6.53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23.55</v>
      </c>
      <c r="J31" s="216">
        <v>0.34</v>
      </c>
      <c r="K31" s="216">
        <v>0</v>
      </c>
      <c r="L31" s="216">
        <v>22.73</v>
      </c>
      <c r="M31" s="216">
        <v>1.1100000000000001</v>
      </c>
      <c r="N31" s="216">
        <v>1.42</v>
      </c>
      <c r="O31" s="216">
        <v>0</v>
      </c>
      <c r="P31" s="216">
        <v>1.68</v>
      </c>
      <c r="Q31" s="216">
        <v>0.25</v>
      </c>
      <c r="R31" s="216">
        <v>0.51</v>
      </c>
      <c r="S31" s="216">
        <v>0.32</v>
      </c>
      <c r="T31" s="216">
        <v>0</v>
      </c>
      <c r="U31" s="216">
        <v>4.21</v>
      </c>
      <c r="V31" s="216">
        <v>0.25</v>
      </c>
      <c r="W31" s="216">
        <v>0.56000000000000005</v>
      </c>
      <c r="X31" s="216">
        <v>1.78</v>
      </c>
      <c r="Y31" s="216">
        <v>0</v>
      </c>
      <c r="Z31" s="216">
        <v>1.53</v>
      </c>
      <c r="AA31" s="216">
        <v>0.95</v>
      </c>
      <c r="AB31" s="216">
        <v>0</v>
      </c>
      <c r="AC31" s="216">
        <v>0.89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8.6999999999999993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23.55</v>
      </c>
      <c r="J32" s="216">
        <v>0.34</v>
      </c>
      <c r="K32" s="216">
        <v>9.4</v>
      </c>
      <c r="L32" s="216">
        <v>50.1</v>
      </c>
      <c r="M32" s="216">
        <v>1.1100000000000001</v>
      </c>
      <c r="N32" s="216">
        <v>1.42</v>
      </c>
      <c r="O32" s="216">
        <v>0</v>
      </c>
      <c r="P32" s="216">
        <v>1.68</v>
      </c>
      <c r="Q32" s="216">
        <v>6.18</v>
      </c>
      <c r="R32" s="216">
        <v>0.51</v>
      </c>
      <c r="S32" s="216">
        <v>8.09</v>
      </c>
      <c r="T32" s="216">
        <v>0</v>
      </c>
      <c r="U32" s="216">
        <v>4.21</v>
      </c>
      <c r="V32" s="216">
        <v>0.25</v>
      </c>
      <c r="W32" s="216">
        <v>0.56000000000000005</v>
      </c>
      <c r="X32" s="216">
        <v>1.78</v>
      </c>
      <c r="Y32" s="216">
        <v>0</v>
      </c>
      <c r="Z32" s="216">
        <v>1.53</v>
      </c>
      <c r="AA32" s="216">
        <v>0.95</v>
      </c>
      <c r="AB32" s="216">
        <v>0</v>
      </c>
      <c r="AC32" s="216">
        <v>0.89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8.6999999999999993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23.55</v>
      </c>
      <c r="J33" s="216">
        <v>0.34</v>
      </c>
      <c r="K33" s="216">
        <v>9.4</v>
      </c>
      <c r="L33" s="216">
        <v>165.39</v>
      </c>
      <c r="M33" s="216">
        <v>1.1100000000000001</v>
      </c>
      <c r="N33" s="216">
        <v>1.42</v>
      </c>
      <c r="O33" s="216">
        <v>0</v>
      </c>
      <c r="P33" s="216">
        <v>1.68</v>
      </c>
      <c r="Q33" s="216">
        <v>6.53</v>
      </c>
      <c r="R33" s="216">
        <v>0.51</v>
      </c>
      <c r="S33" s="216">
        <v>8.09</v>
      </c>
      <c r="T33" s="216">
        <v>0</v>
      </c>
      <c r="U33" s="216">
        <v>4.21</v>
      </c>
      <c r="V33" s="216">
        <v>0.25</v>
      </c>
      <c r="W33" s="216">
        <v>0.56000000000000005</v>
      </c>
      <c r="X33" s="216">
        <v>1.78</v>
      </c>
      <c r="Y33" s="216">
        <v>0</v>
      </c>
      <c r="Z33" s="216">
        <v>1.53</v>
      </c>
      <c r="AA33" s="216">
        <v>0.95</v>
      </c>
      <c r="AB33" s="216">
        <v>0</v>
      </c>
      <c r="AC33" s="216">
        <v>4.09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8.6999999999999993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23.55</v>
      </c>
      <c r="J34" s="216">
        <v>0.34</v>
      </c>
      <c r="K34" s="216">
        <v>9.4</v>
      </c>
      <c r="L34" s="216">
        <v>272.99</v>
      </c>
      <c r="M34" s="216">
        <v>1.1100000000000001</v>
      </c>
      <c r="N34" s="216">
        <v>1.42</v>
      </c>
      <c r="O34" s="216">
        <v>0</v>
      </c>
      <c r="P34" s="216">
        <v>1.68</v>
      </c>
      <c r="Q34" s="216">
        <v>4.2699999999999996</v>
      </c>
      <c r="R34" s="216">
        <v>0.51</v>
      </c>
      <c r="S34" s="216">
        <v>8.09</v>
      </c>
      <c r="T34" s="216">
        <v>0</v>
      </c>
      <c r="U34" s="216">
        <v>4.21</v>
      </c>
      <c r="V34" s="216">
        <v>0.25</v>
      </c>
      <c r="W34" s="216">
        <v>0.56000000000000005</v>
      </c>
      <c r="X34" s="216">
        <v>1.78</v>
      </c>
      <c r="Y34" s="216">
        <v>0</v>
      </c>
      <c r="Z34" s="216">
        <v>1.53</v>
      </c>
      <c r="AA34" s="216">
        <v>0.95</v>
      </c>
      <c r="AB34" s="216">
        <v>0</v>
      </c>
      <c r="AC34" s="216">
        <v>4.09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8.6999999999999993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23.21</v>
      </c>
      <c r="J35" s="216">
        <v>0.34</v>
      </c>
      <c r="K35" s="216">
        <v>4.84</v>
      </c>
      <c r="L35" s="216">
        <v>272.99</v>
      </c>
      <c r="M35" s="216">
        <v>1.1100000000000001</v>
      </c>
      <c r="N35" s="216">
        <v>1.42</v>
      </c>
      <c r="O35" s="216">
        <v>0</v>
      </c>
      <c r="P35" s="216">
        <v>1.68</v>
      </c>
      <c r="Q35" s="216">
        <v>3.75</v>
      </c>
      <c r="R35" s="216">
        <v>0</v>
      </c>
      <c r="S35" s="216">
        <v>7.14</v>
      </c>
      <c r="T35" s="216">
        <v>0</v>
      </c>
      <c r="U35" s="216">
        <v>4.21</v>
      </c>
      <c r="V35" s="216">
        <v>0.25</v>
      </c>
      <c r="W35" s="216">
        <v>0.56000000000000005</v>
      </c>
      <c r="X35" s="216">
        <v>1.78</v>
      </c>
      <c r="Y35" s="216">
        <v>0</v>
      </c>
      <c r="Z35" s="216">
        <v>0</v>
      </c>
      <c r="AA35" s="216">
        <v>0.95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8.6999999999999993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23.21</v>
      </c>
      <c r="J36" s="216">
        <v>0.34</v>
      </c>
      <c r="K36" s="216">
        <v>9.4</v>
      </c>
      <c r="L36" s="216">
        <v>272.99</v>
      </c>
      <c r="M36" s="216">
        <v>1.1100000000000001</v>
      </c>
      <c r="N36" s="216">
        <v>1.42</v>
      </c>
      <c r="O36" s="216">
        <v>0</v>
      </c>
      <c r="P36" s="216">
        <v>1.68</v>
      </c>
      <c r="Q36" s="216">
        <v>3.75</v>
      </c>
      <c r="R36" s="216">
        <v>0.51</v>
      </c>
      <c r="S36" s="216">
        <v>7.14</v>
      </c>
      <c r="T36" s="216">
        <v>0</v>
      </c>
      <c r="U36" s="216">
        <v>4.21</v>
      </c>
      <c r="V36" s="216">
        <v>0.25</v>
      </c>
      <c r="W36" s="216">
        <v>0.56000000000000005</v>
      </c>
      <c r="X36" s="216">
        <v>1.78</v>
      </c>
      <c r="Y36" s="216">
        <v>0</v>
      </c>
      <c r="Z36" s="216">
        <v>1.52</v>
      </c>
      <c r="AA36" s="216">
        <v>0.95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8.6999999999999993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23.21</v>
      </c>
      <c r="J37" s="216">
        <v>0.34</v>
      </c>
      <c r="K37" s="216">
        <v>9.4</v>
      </c>
      <c r="L37" s="216">
        <v>272.99</v>
      </c>
      <c r="M37" s="216">
        <v>1.1100000000000001</v>
      </c>
      <c r="N37" s="216">
        <v>1.42</v>
      </c>
      <c r="O37" s="216">
        <v>0</v>
      </c>
      <c r="P37" s="216">
        <v>1.68</v>
      </c>
      <c r="Q37" s="216">
        <v>3.75</v>
      </c>
      <c r="R37" s="216">
        <v>0.51</v>
      </c>
      <c r="S37" s="216">
        <v>7.14</v>
      </c>
      <c r="T37" s="216">
        <v>0</v>
      </c>
      <c r="U37" s="216">
        <v>4.21</v>
      </c>
      <c r="V37" s="216">
        <v>0.25</v>
      </c>
      <c r="W37" s="216">
        <v>0.56000000000000005</v>
      </c>
      <c r="X37" s="216">
        <v>1.78</v>
      </c>
      <c r="Y37" s="216">
        <v>0</v>
      </c>
      <c r="Z37" s="216">
        <v>1.52</v>
      </c>
      <c r="AA37" s="216">
        <v>0.95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8.6999999999999993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23.21</v>
      </c>
      <c r="J38" s="216">
        <v>0.34</v>
      </c>
      <c r="K38" s="216">
        <v>9.4</v>
      </c>
      <c r="L38" s="216">
        <v>272.99</v>
      </c>
      <c r="M38" s="216">
        <v>1.1100000000000001</v>
      </c>
      <c r="N38" s="216">
        <v>1.42</v>
      </c>
      <c r="O38" s="216">
        <v>0</v>
      </c>
      <c r="P38" s="216">
        <v>1.68</v>
      </c>
      <c r="Q38" s="216">
        <v>3.75</v>
      </c>
      <c r="R38" s="216">
        <v>0.51</v>
      </c>
      <c r="S38" s="216">
        <v>7.12</v>
      </c>
      <c r="T38" s="216">
        <v>0</v>
      </c>
      <c r="U38" s="216">
        <v>4.21</v>
      </c>
      <c r="V38" s="216">
        <v>0.25</v>
      </c>
      <c r="W38" s="216">
        <v>0.56000000000000005</v>
      </c>
      <c r="X38" s="216">
        <v>1.78</v>
      </c>
      <c r="Y38" s="216">
        <v>0</v>
      </c>
      <c r="Z38" s="216">
        <v>1.52</v>
      </c>
      <c r="AA38" s="216">
        <v>0.95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8.6999999999999993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23.21</v>
      </c>
      <c r="J39" s="216">
        <v>0.34</v>
      </c>
      <c r="K39" s="216">
        <v>9.4</v>
      </c>
      <c r="L39" s="216">
        <v>272.99</v>
      </c>
      <c r="M39" s="216">
        <v>1.1100000000000001</v>
      </c>
      <c r="N39" s="216">
        <v>1.42</v>
      </c>
      <c r="O39" s="216">
        <v>0</v>
      </c>
      <c r="P39" s="216">
        <v>1.68</v>
      </c>
      <c r="Q39" s="216">
        <v>6.53</v>
      </c>
      <c r="R39" s="216">
        <v>0.51</v>
      </c>
      <c r="S39" s="216">
        <v>7.12</v>
      </c>
      <c r="T39" s="216">
        <v>0</v>
      </c>
      <c r="U39" s="216">
        <v>4.21</v>
      </c>
      <c r="V39" s="216">
        <v>0.25</v>
      </c>
      <c r="W39" s="216">
        <v>0.56000000000000005</v>
      </c>
      <c r="X39" s="216">
        <v>1.78</v>
      </c>
      <c r="Y39" s="216">
        <v>0</v>
      </c>
      <c r="Z39" s="216">
        <v>1.52</v>
      </c>
      <c r="AA39" s="216">
        <v>0.95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8.6999999999999993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23.21</v>
      </c>
      <c r="J40" s="216">
        <v>0.34</v>
      </c>
      <c r="K40" s="216">
        <v>9.4</v>
      </c>
      <c r="L40" s="216">
        <v>272.99</v>
      </c>
      <c r="M40" s="216">
        <v>1.1100000000000001</v>
      </c>
      <c r="N40" s="216">
        <v>1.42</v>
      </c>
      <c r="O40" s="216">
        <v>0</v>
      </c>
      <c r="P40" s="216">
        <v>1.68</v>
      </c>
      <c r="Q40" s="216">
        <v>6.53</v>
      </c>
      <c r="R40" s="216">
        <v>0.51</v>
      </c>
      <c r="S40" s="216">
        <v>7.12</v>
      </c>
      <c r="T40" s="216">
        <v>0</v>
      </c>
      <c r="U40" s="216">
        <v>4.21</v>
      </c>
      <c r="V40" s="216">
        <v>0.25</v>
      </c>
      <c r="W40" s="216">
        <v>0.56000000000000005</v>
      </c>
      <c r="X40" s="216">
        <v>1.78</v>
      </c>
      <c r="Y40" s="216">
        <v>0</v>
      </c>
      <c r="Z40" s="216">
        <v>1.52</v>
      </c>
      <c r="AA40" s="216">
        <v>0.95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8.6999999999999993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23.21</v>
      </c>
      <c r="J41" s="216">
        <v>0.34</v>
      </c>
      <c r="K41" s="216">
        <v>9.4</v>
      </c>
      <c r="L41" s="216">
        <v>272.99</v>
      </c>
      <c r="M41" s="216">
        <v>1.1100000000000001</v>
      </c>
      <c r="N41" s="216">
        <v>1.42</v>
      </c>
      <c r="O41" s="216">
        <v>0</v>
      </c>
      <c r="P41" s="216">
        <v>1.68</v>
      </c>
      <c r="Q41" s="216">
        <v>3.75</v>
      </c>
      <c r="R41" s="216">
        <v>0.51</v>
      </c>
      <c r="S41" s="216">
        <v>6.14</v>
      </c>
      <c r="T41" s="216">
        <v>0</v>
      </c>
      <c r="U41" s="216">
        <v>4.21</v>
      </c>
      <c r="V41" s="216">
        <v>0.25</v>
      </c>
      <c r="W41" s="216">
        <v>0.56000000000000005</v>
      </c>
      <c r="X41" s="216">
        <v>1.78</v>
      </c>
      <c r="Y41" s="216">
        <v>0</v>
      </c>
      <c r="Z41" s="216">
        <v>1.52</v>
      </c>
      <c r="AA41" s="216">
        <v>0.95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8.6999999999999993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23.21</v>
      </c>
      <c r="J42" s="216">
        <v>0.34</v>
      </c>
      <c r="K42" s="216">
        <v>9.4</v>
      </c>
      <c r="L42" s="216">
        <v>272.99</v>
      </c>
      <c r="M42" s="216">
        <v>1.1100000000000001</v>
      </c>
      <c r="N42" s="216">
        <v>1.42</v>
      </c>
      <c r="O42" s="216">
        <v>0</v>
      </c>
      <c r="P42" s="216">
        <v>1.68</v>
      </c>
      <c r="Q42" s="216">
        <v>3.75</v>
      </c>
      <c r="R42" s="216">
        <v>0.51</v>
      </c>
      <c r="S42" s="216">
        <v>6.14</v>
      </c>
      <c r="T42" s="216">
        <v>0</v>
      </c>
      <c r="U42" s="216">
        <v>4.21</v>
      </c>
      <c r="V42" s="216">
        <v>0.25</v>
      </c>
      <c r="W42" s="216">
        <v>0.56000000000000005</v>
      </c>
      <c r="X42" s="216">
        <v>1.78</v>
      </c>
      <c r="Y42" s="216">
        <v>0</v>
      </c>
      <c r="Z42" s="216">
        <v>1.52</v>
      </c>
      <c r="AA42" s="216">
        <v>0.95</v>
      </c>
      <c r="AB42" s="216">
        <v>0</v>
      </c>
      <c r="AC42" s="216">
        <v>0.59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8.6999999999999993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22.87</v>
      </c>
      <c r="J43" s="216">
        <v>0.34</v>
      </c>
      <c r="K43" s="216">
        <v>9.4</v>
      </c>
      <c r="L43" s="216">
        <v>272.99</v>
      </c>
      <c r="M43" s="216">
        <v>1.1100000000000001</v>
      </c>
      <c r="N43" s="216">
        <v>1.42</v>
      </c>
      <c r="O43" s="216">
        <v>0</v>
      </c>
      <c r="P43" s="216">
        <v>1.68</v>
      </c>
      <c r="Q43" s="216">
        <v>3.77</v>
      </c>
      <c r="R43" s="216">
        <v>0.51</v>
      </c>
      <c r="S43" s="216">
        <v>5.13</v>
      </c>
      <c r="T43" s="216">
        <v>0</v>
      </c>
      <c r="U43" s="216">
        <v>4.21</v>
      </c>
      <c r="V43" s="216">
        <v>0.25</v>
      </c>
      <c r="W43" s="216">
        <v>0.56000000000000005</v>
      </c>
      <c r="X43" s="216">
        <v>1.78</v>
      </c>
      <c r="Y43" s="216">
        <v>0</v>
      </c>
      <c r="Z43" s="216">
        <v>1.52</v>
      </c>
      <c r="AA43" s="216">
        <v>0.95</v>
      </c>
      <c r="AB43" s="216">
        <v>0</v>
      </c>
      <c r="AC43" s="216">
        <v>0.59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8.6999999999999993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22.87</v>
      </c>
      <c r="J44" s="216">
        <v>0.34</v>
      </c>
      <c r="K44" s="216">
        <v>9.4</v>
      </c>
      <c r="L44" s="216">
        <v>272.99</v>
      </c>
      <c r="M44" s="216">
        <v>1.1100000000000001</v>
      </c>
      <c r="N44" s="216">
        <v>1.42</v>
      </c>
      <c r="O44" s="216">
        <v>0</v>
      </c>
      <c r="P44" s="216">
        <v>1.68</v>
      </c>
      <c r="Q44" s="216">
        <v>3.77</v>
      </c>
      <c r="R44" s="216">
        <v>0.51</v>
      </c>
      <c r="S44" s="216">
        <v>5.41</v>
      </c>
      <c r="T44" s="216">
        <v>0</v>
      </c>
      <c r="U44" s="216">
        <v>4.21</v>
      </c>
      <c r="V44" s="216">
        <v>0.25</v>
      </c>
      <c r="W44" s="216">
        <v>0.56000000000000005</v>
      </c>
      <c r="X44" s="216">
        <v>1.78</v>
      </c>
      <c r="Y44" s="216">
        <v>0</v>
      </c>
      <c r="Z44" s="216">
        <v>1.52</v>
      </c>
      <c r="AA44" s="216">
        <v>0.95</v>
      </c>
      <c r="AB44" s="216">
        <v>0</v>
      </c>
      <c r="AC44" s="216">
        <v>0.59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8.6999999999999993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22.87</v>
      </c>
      <c r="J45" s="216">
        <v>0.34</v>
      </c>
      <c r="K45" s="216">
        <v>9.4</v>
      </c>
      <c r="L45" s="216">
        <v>272.99</v>
      </c>
      <c r="M45" s="216">
        <v>1.1100000000000001</v>
      </c>
      <c r="N45" s="216">
        <v>1.42</v>
      </c>
      <c r="O45" s="216">
        <v>0</v>
      </c>
      <c r="P45" s="216">
        <v>1.68</v>
      </c>
      <c r="Q45" s="216">
        <v>3.77</v>
      </c>
      <c r="R45" s="216">
        <v>13.01</v>
      </c>
      <c r="S45" s="216">
        <v>5.41</v>
      </c>
      <c r="T45" s="216">
        <v>0</v>
      </c>
      <c r="U45" s="216">
        <v>4.21</v>
      </c>
      <c r="V45" s="216">
        <v>6.36</v>
      </c>
      <c r="W45" s="216">
        <v>12.32</v>
      </c>
      <c r="X45" s="216">
        <v>1.78</v>
      </c>
      <c r="Y45" s="216">
        <v>0</v>
      </c>
      <c r="Z45" s="216">
        <v>27.71</v>
      </c>
      <c r="AA45" s="216">
        <v>16.53</v>
      </c>
      <c r="AB45" s="216">
        <v>0</v>
      </c>
      <c r="AC45" s="216">
        <v>4.2699999999999996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22.87</v>
      </c>
      <c r="J46" s="216">
        <v>0.34</v>
      </c>
      <c r="K46" s="216">
        <v>9.4</v>
      </c>
      <c r="L46" s="216">
        <v>272.99</v>
      </c>
      <c r="M46" s="216">
        <v>1.1100000000000001</v>
      </c>
      <c r="N46" s="216">
        <v>1.42</v>
      </c>
      <c r="O46" s="216">
        <v>0</v>
      </c>
      <c r="P46" s="216">
        <v>1.68</v>
      </c>
      <c r="Q46" s="216">
        <v>3.77</v>
      </c>
      <c r="R46" s="216">
        <v>13.01</v>
      </c>
      <c r="S46" s="216">
        <v>5.41</v>
      </c>
      <c r="T46" s="216">
        <v>0</v>
      </c>
      <c r="U46" s="216">
        <v>4.21</v>
      </c>
      <c r="V46" s="216">
        <v>6.36</v>
      </c>
      <c r="W46" s="216">
        <v>12.32</v>
      </c>
      <c r="X46" s="216">
        <v>1.78</v>
      </c>
      <c r="Y46" s="216">
        <v>0</v>
      </c>
      <c r="Z46" s="216">
        <v>29.23</v>
      </c>
      <c r="AA46" s="216">
        <v>16.53</v>
      </c>
      <c r="AB46" s="216">
        <v>0</v>
      </c>
      <c r="AC46" s="216">
        <v>4.2699999999999996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22.54</v>
      </c>
      <c r="J47" s="216">
        <v>0.34</v>
      </c>
      <c r="K47" s="216">
        <v>9.4</v>
      </c>
      <c r="L47" s="216">
        <v>272.60000000000002</v>
      </c>
      <c r="M47" s="216">
        <v>1.1100000000000001</v>
      </c>
      <c r="N47" s="216">
        <v>1.42</v>
      </c>
      <c r="O47" s="216">
        <v>0</v>
      </c>
      <c r="P47" s="216">
        <v>1.68</v>
      </c>
      <c r="Q47" s="216">
        <v>3.77</v>
      </c>
      <c r="R47" s="216">
        <v>13.01</v>
      </c>
      <c r="S47" s="216">
        <v>5.41</v>
      </c>
      <c r="T47" s="216">
        <v>0</v>
      </c>
      <c r="U47" s="216">
        <v>4.21</v>
      </c>
      <c r="V47" s="216">
        <v>6.36</v>
      </c>
      <c r="W47" s="216">
        <v>12.32</v>
      </c>
      <c r="X47" s="216">
        <v>35.65</v>
      </c>
      <c r="Y47" s="216">
        <v>0</v>
      </c>
      <c r="Z47" s="216">
        <v>29.23</v>
      </c>
      <c r="AA47" s="216">
        <v>16.53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22.54</v>
      </c>
      <c r="J48" s="216">
        <v>0.34</v>
      </c>
      <c r="K48" s="216">
        <v>9.4</v>
      </c>
      <c r="L48" s="216">
        <v>272.60000000000002</v>
      </c>
      <c r="M48" s="216">
        <v>1.1100000000000001</v>
      </c>
      <c r="N48" s="216">
        <v>1.42</v>
      </c>
      <c r="O48" s="216">
        <v>0</v>
      </c>
      <c r="P48" s="216">
        <v>1.68</v>
      </c>
      <c r="Q48" s="216">
        <v>3.77</v>
      </c>
      <c r="R48" s="216">
        <v>13.01</v>
      </c>
      <c r="S48" s="216">
        <v>5.41</v>
      </c>
      <c r="T48" s="216">
        <v>0</v>
      </c>
      <c r="U48" s="216">
        <v>4.21</v>
      </c>
      <c r="V48" s="216">
        <v>6.36</v>
      </c>
      <c r="W48" s="216">
        <v>12.32</v>
      </c>
      <c r="X48" s="216">
        <v>35.65</v>
      </c>
      <c r="Y48" s="216">
        <v>0</v>
      </c>
      <c r="Z48" s="216">
        <v>29.23</v>
      </c>
      <c r="AA48" s="216">
        <v>16.53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22.54</v>
      </c>
      <c r="J49" s="216">
        <v>0.34</v>
      </c>
      <c r="K49" s="216">
        <v>9.4</v>
      </c>
      <c r="L49" s="216">
        <v>272.60000000000002</v>
      </c>
      <c r="M49" s="216">
        <v>1.1100000000000001</v>
      </c>
      <c r="N49" s="216">
        <v>1.42</v>
      </c>
      <c r="O49" s="216">
        <v>0</v>
      </c>
      <c r="P49" s="216">
        <v>1.68</v>
      </c>
      <c r="Q49" s="216">
        <v>5.8</v>
      </c>
      <c r="R49" s="216">
        <v>13.01</v>
      </c>
      <c r="S49" s="216">
        <v>5.41</v>
      </c>
      <c r="T49" s="216">
        <v>0</v>
      </c>
      <c r="U49" s="216">
        <v>4.21</v>
      </c>
      <c r="V49" s="216">
        <v>6.36</v>
      </c>
      <c r="W49" s="216">
        <v>12.32</v>
      </c>
      <c r="X49" s="216">
        <v>35.65</v>
      </c>
      <c r="Y49" s="216">
        <v>0</v>
      </c>
      <c r="Z49" s="216">
        <v>29.23</v>
      </c>
      <c r="AA49" s="216">
        <v>16.53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22.54</v>
      </c>
      <c r="J50" s="216">
        <v>0.34</v>
      </c>
      <c r="K50" s="216">
        <v>9.4</v>
      </c>
      <c r="L50" s="216">
        <v>272.60000000000002</v>
      </c>
      <c r="M50" s="216">
        <v>1.1100000000000001</v>
      </c>
      <c r="N50" s="216">
        <v>1.42</v>
      </c>
      <c r="O50" s="216">
        <v>0</v>
      </c>
      <c r="P50" s="216">
        <v>1.68</v>
      </c>
      <c r="Q50" s="216">
        <v>6.46</v>
      </c>
      <c r="R50" s="216">
        <v>13.01</v>
      </c>
      <c r="S50" s="216">
        <v>7.11</v>
      </c>
      <c r="T50" s="216">
        <v>0</v>
      </c>
      <c r="U50" s="216">
        <v>4.21</v>
      </c>
      <c r="V50" s="216">
        <v>6.36</v>
      </c>
      <c r="W50" s="216">
        <v>12.32</v>
      </c>
      <c r="X50" s="216">
        <v>35.65</v>
      </c>
      <c r="Y50" s="216">
        <v>0</v>
      </c>
      <c r="Z50" s="216">
        <v>29.23</v>
      </c>
      <c r="AA50" s="216">
        <v>16.52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21.86</v>
      </c>
      <c r="J51" s="216">
        <v>0.34</v>
      </c>
      <c r="K51" s="216">
        <v>9.4</v>
      </c>
      <c r="L51" s="216">
        <v>272.99</v>
      </c>
      <c r="M51" s="216">
        <v>1.1100000000000001</v>
      </c>
      <c r="N51" s="216">
        <v>1.42</v>
      </c>
      <c r="O51" s="216">
        <v>0</v>
      </c>
      <c r="P51" s="216">
        <v>1.68</v>
      </c>
      <c r="Q51" s="216">
        <v>4.5599999999999996</v>
      </c>
      <c r="R51" s="216">
        <v>13.01</v>
      </c>
      <c r="S51" s="216">
        <v>7.11</v>
      </c>
      <c r="T51" s="216">
        <v>0</v>
      </c>
      <c r="U51" s="216">
        <v>4.21</v>
      </c>
      <c r="V51" s="216">
        <v>6.36</v>
      </c>
      <c r="W51" s="216">
        <v>12.32</v>
      </c>
      <c r="X51" s="216">
        <v>1.78</v>
      </c>
      <c r="Y51" s="216">
        <v>0</v>
      </c>
      <c r="Z51" s="216">
        <v>29.23</v>
      </c>
      <c r="AA51" s="216">
        <v>16.52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21.86</v>
      </c>
      <c r="J52" s="216">
        <v>0.34</v>
      </c>
      <c r="K52" s="216">
        <v>9.4</v>
      </c>
      <c r="L52" s="216">
        <v>272.99</v>
      </c>
      <c r="M52" s="216">
        <v>1.1100000000000001</v>
      </c>
      <c r="N52" s="216">
        <v>1.42</v>
      </c>
      <c r="O52" s="216">
        <v>0</v>
      </c>
      <c r="P52" s="216">
        <v>1.68</v>
      </c>
      <c r="Q52" s="216">
        <v>4.5599999999999996</v>
      </c>
      <c r="R52" s="216">
        <v>13.01</v>
      </c>
      <c r="S52" s="216">
        <v>7.01</v>
      </c>
      <c r="T52" s="216">
        <v>0</v>
      </c>
      <c r="U52" s="216">
        <v>4.21</v>
      </c>
      <c r="V52" s="216">
        <v>6.36</v>
      </c>
      <c r="W52" s="216">
        <v>12.32</v>
      </c>
      <c r="X52" s="216">
        <v>1.78</v>
      </c>
      <c r="Y52" s="216">
        <v>0</v>
      </c>
      <c r="Z52" s="216">
        <v>29.23</v>
      </c>
      <c r="AA52" s="216">
        <v>16.52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21.86</v>
      </c>
      <c r="J53" s="216">
        <v>0.34</v>
      </c>
      <c r="K53" s="216">
        <v>9.4</v>
      </c>
      <c r="L53" s="216">
        <v>272.99</v>
      </c>
      <c r="M53" s="216">
        <v>1.1100000000000001</v>
      </c>
      <c r="N53" s="216">
        <v>1.42</v>
      </c>
      <c r="O53" s="216">
        <v>0</v>
      </c>
      <c r="P53" s="216">
        <v>1.68</v>
      </c>
      <c r="Q53" s="216">
        <v>4.5599999999999996</v>
      </c>
      <c r="R53" s="216">
        <v>13.01</v>
      </c>
      <c r="S53" s="216">
        <v>7.01</v>
      </c>
      <c r="T53" s="216">
        <v>0</v>
      </c>
      <c r="U53" s="216">
        <v>4.21</v>
      </c>
      <c r="V53" s="216">
        <v>6.36</v>
      </c>
      <c r="W53" s="216">
        <v>12.32</v>
      </c>
      <c r="X53" s="216">
        <v>1.78</v>
      </c>
      <c r="Y53" s="216">
        <v>0</v>
      </c>
      <c r="Z53" s="216">
        <v>29.23</v>
      </c>
      <c r="AA53" s="216">
        <v>16.52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21.86</v>
      </c>
      <c r="J54" s="216">
        <v>0.34</v>
      </c>
      <c r="K54" s="216">
        <v>9.4</v>
      </c>
      <c r="L54" s="216">
        <v>272.99</v>
      </c>
      <c r="M54" s="216">
        <v>1.1100000000000001</v>
      </c>
      <c r="N54" s="216">
        <v>1.42</v>
      </c>
      <c r="O54" s="216">
        <v>0</v>
      </c>
      <c r="P54" s="216">
        <v>1.68</v>
      </c>
      <c r="Q54" s="216">
        <v>4.2699999999999996</v>
      </c>
      <c r="R54" s="216">
        <v>13.01</v>
      </c>
      <c r="S54" s="216">
        <v>6.93</v>
      </c>
      <c r="T54" s="216">
        <v>0</v>
      </c>
      <c r="U54" s="216">
        <v>4.21</v>
      </c>
      <c r="V54" s="216">
        <v>6.36</v>
      </c>
      <c r="W54" s="216">
        <v>12.32</v>
      </c>
      <c r="X54" s="216">
        <v>1.78</v>
      </c>
      <c r="Y54" s="216">
        <v>0</v>
      </c>
      <c r="Z54" s="216">
        <v>29.23</v>
      </c>
      <c r="AA54" s="216">
        <v>16.52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21.53</v>
      </c>
      <c r="J55" s="216">
        <v>0.34</v>
      </c>
      <c r="K55" s="216">
        <v>9.4</v>
      </c>
      <c r="L55" s="216">
        <v>272.99</v>
      </c>
      <c r="M55" s="216">
        <v>1.1100000000000001</v>
      </c>
      <c r="N55" s="216">
        <v>1.42</v>
      </c>
      <c r="O55" s="216">
        <v>0</v>
      </c>
      <c r="P55" s="216">
        <v>1.68</v>
      </c>
      <c r="Q55" s="216">
        <v>3.38</v>
      </c>
      <c r="R55" s="216">
        <v>13.01</v>
      </c>
      <c r="S55" s="216">
        <v>5.3</v>
      </c>
      <c r="T55" s="216">
        <v>0</v>
      </c>
      <c r="U55" s="216">
        <v>4.21</v>
      </c>
      <c r="V55" s="216">
        <v>6.36</v>
      </c>
      <c r="W55" s="216">
        <v>12.32</v>
      </c>
      <c r="X55" s="216">
        <v>35.65</v>
      </c>
      <c r="Y55" s="216">
        <v>0</v>
      </c>
      <c r="Z55" s="216">
        <v>29.23</v>
      </c>
      <c r="AA55" s="216">
        <v>16.52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21.53</v>
      </c>
      <c r="J56" s="216">
        <v>0.34</v>
      </c>
      <c r="K56" s="216">
        <v>9.4</v>
      </c>
      <c r="L56" s="216">
        <v>272.99</v>
      </c>
      <c r="M56" s="216">
        <v>1.1100000000000001</v>
      </c>
      <c r="N56" s="216">
        <v>1.42</v>
      </c>
      <c r="O56" s="216">
        <v>0</v>
      </c>
      <c r="P56" s="216">
        <v>1.68</v>
      </c>
      <c r="Q56" s="216">
        <v>3.38</v>
      </c>
      <c r="R56" s="216">
        <v>13.01</v>
      </c>
      <c r="S56" s="216">
        <v>5.3</v>
      </c>
      <c r="T56" s="216">
        <v>0</v>
      </c>
      <c r="U56" s="216">
        <v>4.21</v>
      </c>
      <c r="V56" s="216">
        <v>6.36</v>
      </c>
      <c r="W56" s="216">
        <v>12.32</v>
      </c>
      <c r="X56" s="216">
        <v>35.65</v>
      </c>
      <c r="Y56" s="216">
        <v>0</v>
      </c>
      <c r="Z56" s="216">
        <v>29.23</v>
      </c>
      <c r="AA56" s="216">
        <v>16.52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21.53</v>
      </c>
      <c r="J57" s="216">
        <v>0.34</v>
      </c>
      <c r="K57" s="216">
        <v>4.49</v>
      </c>
      <c r="L57" s="216">
        <v>272.60000000000002</v>
      </c>
      <c r="M57" s="216">
        <v>1.1100000000000001</v>
      </c>
      <c r="N57" s="216">
        <v>1.42</v>
      </c>
      <c r="O57" s="216">
        <v>0</v>
      </c>
      <c r="P57" s="216">
        <v>1.68</v>
      </c>
      <c r="Q57" s="216">
        <v>3.3</v>
      </c>
      <c r="R57" s="216">
        <v>13.01</v>
      </c>
      <c r="S57" s="216">
        <v>4.3</v>
      </c>
      <c r="T57" s="216">
        <v>0</v>
      </c>
      <c r="U57" s="216">
        <v>4.21</v>
      </c>
      <c r="V57" s="216">
        <v>6.36</v>
      </c>
      <c r="W57" s="216">
        <v>14.24</v>
      </c>
      <c r="X57" s="216">
        <v>35.65</v>
      </c>
      <c r="Y57" s="216">
        <v>0</v>
      </c>
      <c r="Z57" s="216">
        <v>29.23</v>
      </c>
      <c r="AA57" s="216">
        <v>15.15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21.53</v>
      </c>
      <c r="J58" s="216">
        <v>0.34</v>
      </c>
      <c r="K58" s="216">
        <v>4.5199999999999996</v>
      </c>
      <c r="L58" s="216">
        <v>272.60000000000002</v>
      </c>
      <c r="M58" s="216">
        <v>1.1100000000000001</v>
      </c>
      <c r="N58" s="216">
        <v>1.42</v>
      </c>
      <c r="O58" s="216">
        <v>0</v>
      </c>
      <c r="P58" s="216">
        <v>1.68</v>
      </c>
      <c r="Q58" s="216">
        <v>3.65</v>
      </c>
      <c r="R58" s="216">
        <v>13.01</v>
      </c>
      <c r="S58" s="216">
        <v>4.32</v>
      </c>
      <c r="T58" s="216">
        <v>0</v>
      </c>
      <c r="U58" s="216">
        <v>4.21</v>
      </c>
      <c r="V58" s="216">
        <v>0.25</v>
      </c>
      <c r="W58" s="216">
        <v>14.24</v>
      </c>
      <c r="X58" s="216">
        <v>1.78</v>
      </c>
      <c r="Y58" s="216">
        <v>0</v>
      </c>
      <c r="Z58" s="216">
        <v>1.52</v>
      </c>
      <c r="AA58" s="216">
        <v>14.6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21.53</v>
      </c>
      <c r="J59" s="216">
        <v>0.34</v>
      </c>
      <c r="K59" s="216">
        <v>4.5199999999999996</v>
      </c>
      <c r="L59" s="216">
        <v>272.60000000000002</v>
      </c>
      <c r="M59" s="216">
        <v>1.1100000000000001</v>
      </c>
      <c r="N59" s="216">
        <v>1.42</v>
      </c>
      <c r="O59" s="216">
        <v>0</v>
      </c>
      <c r="P59" s="216">
        <v>1.68</v>
      </c>
      <c r="Q59" s="216">
        <v>3.65</v>
      </c>
      <c r="R59" s="216">
        <v>13.01</v>
      </c>
      <c r="S59" s="216">
        <v>4.32</v>
      </c>
      <c r="T59" s="216">
        <v>0</v>
      </c>
      <c r="U59" s="216">
        <v>4.21</v>
      </c>
      <c r="V59" s="216">
        <v>0.25</v>
      </c>
      <c r="W59" s="216">
        <v>14.24</v>
      </c>
      <c r="X59" s="216">
        <v>1.78</v>
      </c>
      <c r="Y59" s="216">
        <v>0</v>
      </c>
      <c r="Z59" s="216">
        <v>1.53</v>
      </c>
      <c r="AA59" s="216">
        <v>14.6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21.53</v>
      </c>
      <c r="J60" s="216">
        <v>0.34</v>
      </c>
      <c r="K60" s="216">
        <v>4.5199999999999996</v>
      </c>
      <c r="L60" s="216">
        <v>272.60000000000002</v>
      </c>
      <c r="M60" s="216">
        <v>1.1100000000000001</v>
      </c>
      <c r="N60" s="216">
        <v>1.42</v>
      </c>
      <c r="O60" s="216">
        <v>0</v>
      </c>
      <c r="P60" s="216">
        <v>1.68</v>
      </c>
      <c r="Q60" s="216">
        <v>3.65</v>
      </c>
      <c r="R60" s="216">
        <v>13.01</v>
      </c>
      <c r="S60" s="216">
        <v>4.32</v>
      </c>
      <c r="T60" s="216">
        <v>0</v>
      </c>
      <c r="U60" s="216">
        <v>4.21</v>
      </c>
      <c r="V60" s="216">
        <v>0.25</v>
      </c>
      <c r="W60" s="216">
        <v>14.24</v>
      </c>
      <c r="X60" s="216">
        <v>1.78</v>
      </c>
      <c r="Y60" s="216">
        <v>0</v>
      </c>
      <c r="Z60" s="216">
        <v>1.53</v>
      </c>
      <c r="AA60" s="216">
        <v>14.6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21.53</v>
      </c>
      <c r="J61" s="216">
        <v>0.34</v>
      </c>
      <c r="K61" s="216">
        <v>4.5199999999999996</v>
      </c>
      <c r="L61" s="216">
        <v>272.60000000000002</v>
      </c>
      <c r="M61" s="216">
        <v>1.1100000000000001</v>
      </c>
      <c r="N61" s="216">
        <v>1.42</v>
      </c>
      <c r="O61" s="216">
        <v>0</v>
      </c>
      <c r="P61" s="216">
        <v>1.68</v>
      </c>
      <c r="Q61" s="216">
        <v>3.65</v>
      </c>
      <c r="R61" s="216">
        <v>13.01</v>
      </c>
      <c r="S61" s="216">
        <v>4.32</v>
      </c>
      <c r="T61" s="216">
        <v>0</v>
      </c>
      <c r="U61" s="216">
        <v>4.21</v>
      </c>
      <c r="V61" s="216">
        <v>6.36</v>
      </c>
      <c r="W61" s="216">
        <v>14.24</v>
      </c>
      <c r="X61" s="216">
        <v>35.65</v>
      </c>
      <c r="Y61" s="216">
        <v>0</v>
      </c>
      <c r="Z61" s="216">
        <v>29.23</v>
      </c>
      <c r="AA61" s="216">
        <v>14.6</v>
      </c>
      <c r="AB61" s="216">
        <v>0</v>
      </c>
      <c r="AC61" s="216">
        <v>3.65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21.53</v>
      </c>
      <c r="J62" s="216">
        <v>0.34</v>
      </c>
      <c r="K62" s="216">
        <v>4.5199999999999996</v>
      </c>
      <c r="L62" s="216">
        <v>272.60000000000002</v>
      </c>
      <c r="M62" s="216">
        <v>1.1100000000000001</v>
      </c>
      <c r="N62" s="216">
        <v>1.42</v>
      </c>
      <c r="O62" s="216">
        <v>0</v>
      </c>
      <c r="P62" s="216">
        <v>1.68</v>
      </c>
      <c r="Q62" s="216">
        <v>3.65</v>
      </c>
      <c r="R62" s="216">
        <v>13.01</v>
      </c>
      <c r="S62" s="216">
        <v>4.32</v>
      </c>
      <c r="T62" s="216">
        <v>0</v>
      </c>
      <c r="U62" s="216">
        <v>4.21</v>
      </c>
      <c r="V62" s="216">
        <v>6.36</v>
      </c>
      <c r="W62" s="216">
        <v>14.24</v>
      </c>
      <c r="X62" s="216">
        <v>35.65</v>
      </c>
      <c r="Y62" s="216">
        <v>0</v>
      </c>
      <c r="Z62" s="216">
        <v>29.23</v>
      </c>
      <c r="AA62" s="216">
        <v>14.6</v>
      </c>
      <c r="AB62" s="216">
        <v>0</v>
      </c>
      <c r="AC62" s="216">
        <v>3.65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10.88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21.53</v>
      </c>
      <c r="J63" s="216">
        <v>0.34</v>
      </c>
      <c r="K63" s="216">
        <v>9.4</v>
      </c>
      <c r="L63" s="216">
        <v>272.60000000000002</v>
      </c>
      <c r="M63" s="216">
        <v>1.1100000000000001</v>
      </c>
      <c r="N63" s="216">
        <v>1.42</v>
      </c>
      <c r="O63" s="216">
        <v>0</v>
      </c>
      <c r="P63" s="216">
        <v>1.68</v>
      </c>
      <c r="Q63" s="216">
        <v>3.75</v>
      </c>
      <c r="R63" s="216">
        <v>13.01</v>
      </c>
      <c r="S63" s="216">
        <v>5.35</v>
      </c>
      <c r="T63" s="216">
        <v>0</v>
      </c>
      <c r="U63" s="216">
        <v>4.21</v>
      </c>
      <c r="V63" s="216">
        <v>6.36</v>
      </c>
      <c r="W63" s="216">
        <v>14.24</v>
      </c>
      <c r="X63" s="216">
        <v>35.65</v>
      </c>
      <c r="Y63" s="216">
        <v>0</v>
      </c>
      <c r="Z63" s="216">
        <v>29.23</v>
      </c>
      <c r="AA63" s="216">
        <v>14.6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10.88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21.53</v>
      </c>
      <c r="J64" s="216">
        <v>0.34</v>
      </c>
      <c r="K64" s="216">
        <v>9.4</v>
      </c>
      <c r="L64" s="216">
        <v>272.60000000000002</v>
      </c>
      <c r="M64" s="216">
        <v>1.1100000000000001</v>
      </c>
      <c r="N64" s="216">
        <v>1.42</v>
      </c>
      <c r="O64" s="216">
        <v>0</v>
      </c>
      <c r="P64" s="216">
        <v>1.68</v>
      </c>
      <c r="Q64" s="216">
        <v>6.53</v>
      </c>
      <c r="R64" s="216">
        <v>13.01</v>
      </c>
      <c r="S64" s="216">
        <v>7.01</v>
      </c>
      <c r="T64" s="216">
        <v>0</v>
      </c>
      <c r="U64" s="216">
        <v>4.21</v>
      </c>
      <c r="V64" s="216">
        <v>0.25</v>
      </c>
      <c r="W64" s="216">
        <v>0.72</v>
      </c>
      <c r="X64" s="216">
        <v>1.78</v>
      </c>
      <c r="Y64" s="216">
        <v>0</v>
      </c>
      <c r="Z64" s="216">
        <v>1.53</v>
      </c>
      <c r="AA64" s="216">
        <v>0.95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10.88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21.53</v>
      </c>
      <c r="J65" s="216">
        <v>0.34</v>
      </c>
      <c r="K65" s="216">
        <v>9.4</v>
      </c>
      <c r="L65" s="216">
        <v>272.98</v>
      </c>
      <c r="M65" s="216">
        <v>1.1100000000000001</v>
      </c>
      <c r="N65" s="216">
        <v>1.42</v>
      </c>
      <c r="O65" s="216">
        <v>0</v>
      </c>
      <c r="P65" s="216">
        <v>1.68</v>
      </c>
      <c r="Q65" s="216">
        <v>6.53</v>
      </c>
      <c r="R65" s="216">
        <v>13.01</v>
      </c>
      <c r="S65" s="216">
        <v>8.09</v>
      </c>
      <c r="T65" s="216">
        <v>0</v>
      </c>
      <c r="U65" s="216">
        <v>4.21</v>
      </c>
      <c r="V65" s="216">
        <v>0.25</v>
      </c>
      <c r="W65" s="216">
        <v>0.56000000000000005</v>
      </c>
      <c r="X65" s="216">
        <v>1.78</v>
      </c>
      <c r="Y65" s="216">
        <v>0</v>
      </c>
      <c r="Z65" s="216">
        <v>1.53</v>
      </c>
      <c r="AA65" s="216">
        <v>0.95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10.88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21.53</v>
      </c>
      <c r="J66" s="216">
        <v>0.34</v>
      </c>
      <c r="K66" s="216">
        <v>9.4</v>
      </c>
      <c r="L66" s="216">
        <v>272.98</v>
      </c>
      <c r="M66" s="216">
        <v>1.1100000000000001</v>
      </c>
      <c r="N66" s="216">
        <v>1.42</v>
      </c>
      <c r="O66" s="216">
        <v>0</v>
      </c>
      <c r="P66" s="216">
        <v>1.68</v>
      </c>
      <c r="Q66" s="216">
        <v>6.53</v>
      </c>
      <c r="R66" s="216">
        <v>13.01</v>
      </c>
      <c r="S66" s="216">
        <v>8.09</v>
      </c>
      <c r="T66" s="216">
        <v>0</v>
      </c>
      <c r="U66" s="216">
        <v>4.21</v>
      </c>
      <c r="V66" s="216">
        <v>0.25</v>
      </c>
      <c r="W66" s="216">
        <v>0.56000000000000005</v>
      </c>
      <c r="X66" s="216">
        <v>1.78</v>
      </c>
      <c r="Y66" s="216">
        <v>0</v>
      </c>
      <c r="Z66" s="216">
        <v>1.53</v>
      </c>
      <c r="AA66" s="216">
        <v>0.95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10.88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21.86</v>
      </c>
      <c r="J67" s="216">
        <v>0.34</v>
      </c>
      <c r="K67" s="216">
        <v>9.4</v>
      </c>
      <c r="L67" s="216">
        <v>272.99</v>
      </c>
      <c r="M67" s="216">
        <v>1.1100000000000001</v>
      </c>
      <c r="N67" s="216">
        <v>1.42</v>
      </c>
      <c r="O67" s="216">
        <v>0</v>
      </c>
      <c r="P67" s="216">
        <v>1.68</v>
      </c>
      <c r="Q67" s="216">
        <v>6.53</v>
      </c>
      <c r="R67" s="216">
        <v>13.01</v>
      </c>
      <c r="S67" s="216">
        <v>8.09</v>
      </c>
      <c r="T67" s="216">
        <v>0</v>
      </c>
      <c r="U67" s="216">
        <v>4.21</v>
      </c>
      <c r="V67" s="216">
        <v>0.25</v>
      </c>
      <c r="W67" s="216">
        <v>0.56000000000000005</v>
      </c>
      <c r="X67" s="216">
        <v>1.78</v>
      </c>
      <c r="Y67" s="216">
        <v>0</v>
      </c>
      <c r="Z67" s="216">
        <v>1.53</v>
      </c>
      <c r="AA67" s="216">
        <v>0.95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10.88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21.86</v>
      </c>
      <c r="J68" s="216">
        <v>0.34</v>
      </c>
      <c r="K68" s="216">
        <v>9.4</v>
      </c>
      <c r="L68" s="216">
        <v>146.16999999999999</v>
      </c>
      <c r="M68" s="216">
        <v>1.1100000000000001</v>
      </c>
      <c r="N68" s="216">
        <v>1.42</v>
      </c>
      <c r="O68" s="216">
        <v>0</v>
      </c>
      <c r="P68" s="216">
        <v>1.68</v>
      </c>
      <c r="Q68" s="216">
        <v>6.53</v>
      </c>
      <c r="R68" s="216">
        <v>13.01</v>
      </c>
      <c r="S68" s="216">
        <v>8.09</v>
      </c>
      <c r="T68" s="216">
        <v>0</v>
      </c>
      <c r="U68" s="216">
        <v>4.21</v>
      </c>
      <c r="V68" s="216">
        <v>0.25</v>
      </c>
      <c r="W68" s="216">
        <v>0.56000000000000005</v>
      </c>
      <c r="X68" s="216">
        <v>1.78</v>
      </c>
      <c r="Y68" s="216">
        <v>0</v>
      </c>
      <c r="Z68" s="216">
        <v>1.53</v>
      </c>
      <c r="AA68" s="216">
        <v>0.95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10.88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21.86</v>
      </c>
      <c r="J69" s="216">
        <v>0.34</v>
      </c>
      <c r="K69" s="216">
        <v>0.37</v>
      </c>
      <c r="L69" s="216">
        <v>22.73</v>
      </c>
      <c r="M69" s="216">
        <v>1.1100000000000001</v>
      </c>
      <c r="N69" s="216">
        <v>1.42</v>
      </c>
      <c r="O69" s="216">
        <v>0</v>
      </c>
      <c r="P69" s="216">
        <v>1.68</v>
      </c>
      <c r="Q69" s="216">
        <v>0.26</v>
      </c>
      <c r="R69" s="216">
        <v>1.56</v>
      </c>
      <c r="S69" s="216">
        <v>1.41</v>
      </c>
      <c r="T69" s="216">
        <v>0</v>
      </c>
      <c r="U69" s="216">
        <v>4.21</v>
      </c>
      <c r="V69" s="216">
        <v>0.25</v>
      </c>
      <c r="W69" s="216">
        <v>0.56000000000000005</v>
      </c>
      <c r="X69" s="216">
        <v>1.78</v>
      </c>
      <c r="Y69" s="216">
        <v>0</v>
      </c>
      <c r="Z69" s="216">
        <v>1.53</v>
      </c>
      <c r="AA69" s="216">
        <v>0.95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11.39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21.86</v>
      </c>
      <c r="J70" s="216">
        <v>0.34</v>
      </c>
      <c r="K70" s="216">
        <v>0.37</v>
      </c>
      <c r="L70" s="216">
        <v>22.73</v>
      </c>
      <c r="M70" s="216">
        <v>1.1100000000000001</v>
      </c>
      <c r="N70" s="216">
        <v>1.42</v>
      </c>
      <c r="O70" s="216">
        <v>0</v>
      </c>
      <c r="P70" s="216">
        <v>1.68</v>
      </c>
      <c r="Q70" s="216">
        <v>0.26</v>
      </c>
      <c r="R70" s="216">
        <v>0.51</v>
      </c>
      <c r="S70" s="216">
        <v>0.38</v>
      </c>
      <c r="T70" s="216">
        <v>0</v>
      </c>
      <c r="U70" s="216">
        <v>4.21</v>
      </c>
      <c r="V70" s="216">
        <v>0.25</v>
      </c>
      <c r="W70" s="216">
        <v>0.56000000000000005</v>
      </c>
      <c r="X70" s="216">
        <v>1.78</v>
      </c>
      <c r="Y70" s="216">
        <v>0</v>
      </c>
      <c r="Z70" s="216">
        <v>1.53</v>
      </c>
      <c r="AA70" s="216">
        <v>0.95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11.39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21.86</v>
      </c>
      <c r="J71" s="216">
        <v>0.34</v>
      </c>
      <c r="K71" s="216">
        <v>0.37</v>
      </c>
      <c r="L71" s="216">
        <v>22.73</v>
      </c>
      <c r="M71" s="216">
        <v>1.1100000000000001</v>
      </c>
      <c r="N71" s="216">
        <v>1.42</v>
      </c>
      <c r="O71" s="216">
        <v>0</v>
      </c>
      <c r="P71" s="216">
        <v>1.68</v>
      </c>
      <c r="Q71" s="216">
        <v>0.26</v>
      </c>
      <c r="R71" s="216">
        <v>0.51</v>
      </c>
      <c r="S71" s="216">
        <v>0.32</v>
      </c>
      <c r="T71" s="216">
        <v>0</v>
      </c>
      <c r="U71" s="216">
        <v>4.21</v>
      </c>
      <c r="V71" s="216">
        <v>0.25</v>
      </c>
      <c r="W71" s="216">
        <v>0.56000000000000005</v>
      </c>
      <c r="X71" s="216">
        <v>1.78</v>
      </c>
      <c r="Y71" s="216">
        <v>0</v>
      </c>
      <c r="Z71" s="216">
        <v>1.53</v>
      </c>
      <c r="AA71" s="216">
        <v>0.95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11.39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21.86</v>
      </c>
      <c r="J72" s="216">
        <v>0.34</v>
      </c>
      <c r="K72" s="216">
        <v>0.37</v>
      </c>
      <c r="L72" s="216">
        <v>22.73</v>
      </c>
      <c r="M72" s="216">
        <v>1.1100000000000001</v>
      </c>
      <c r="N72" s="216">
        <v>1.42</v>
      </c>
      <c r="O72" s="216">
        <v>0</v>
      </c>
      <c r="P72" s="216">
        <v>1.68</v>
      </c>
      <c r="Q72" s="216">
        <v>0.26</v>
      </c>
      <c r="R72" s="216">
        <v>0.51</v>
      </c>
      <c r="S72" s="216">
        <v>0.32</v>
      </c>
      <c r="T72" s="216">
        <v>0</v>
      </c>
      <c r="U72" s="216">
        <v>4.21</v>
      </c>
      <c r="V72" s="216">
        <v>0.25</v>
      </c>
      <c r="W72" s="216">
        <v>0.56000000000000005</v>
      </c>
      <c r="X72" s="216">
        <v>1.78</v>
      </c>
      <c r="Y72" s="216">
        <v>0</v>
      </c>
      <c r="Z72" s="216">
        <v>1.53</v>
      </c>
      <c r="AA72" s="216">
        <v>0.95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11.39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21.86</v>
      </c>
      <c r="J73" s="216">
        <v>0.34</v>
      </c>
      <c r="K73" s="216">
        <v>0.37</v>
      </c>
      <c r="L73" s="216">
        <v>22.73</v>
      </c>
      <c r="M73" s="216">
        <v>1.1100000000000001</v>
      </c>
      <c r="N73" s="216">
        <v>1.42</v>
      </c>
      <c r="O73" s="216">
        <v>0</v>
      </c>
      <c r="P73" s="216">
        <v>1.68</v>
      </c>
      <c r="Q73" s="216">
        <v>0.26</v>
      </c>
      <c r="R73" s="216">
        <v>0.51</v>
      </c>
      <c r="S73" s="216">
        <v>0.32</v>
      </c>
      <c r="T73" s="216">
        <v>0</v>
      </c>
      <c r="U73" s="216">
        <v>4.21</v>
      </c>
      <c r="V73" s="216">
        <v>0.25</v>
      </c>
      <c r="W73" s="216">
        <v>0.56000000000000005</v>
      </c>
      <c r="X73" s="216">
        <v>1.78</v>
      </c>
      <c r="Y73" s="216">
        <v>0</v>
      </c>
      <c r="Z73" s="216">
        <v>1.53</v>
      </c>
      <c r="AA73" s="216">
        <v>0.95</v>
      </c>
      <c r="AB73" s="216">
        <v>0</v>
      </c>
      <c r="AC73" s="216">
        <v>4.16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13.16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21.86</v>
      </c>
      <c r="J74" s="216">
        <v>0.34</v>
      </c>
      <c r="K74" s="216">
        <v>0.37</v>
      </c>
      <c r="L74" s="216">
        <v>22.73</v>
      </c>
      <c r="M74" s="216">
        <v>1.1100000000000001</v>
      </c>
      <c r="N74" s="216">
        <v>1.42</v>
      </c>
      <c r="O74" s="216">
        <v>0</v>
      </c>
      <c r="P74" s="216">
        <v>1.68</v>
      </c>
      <c r="Q74" s="216">
        <v>0.26</v>
      </c>
      <c r="R74" s="216">
        <v>0.51</v>
      </c>
      <c r="S74" s="216">
        <v>0.32</v>
      </c>
      <c r="T74" s="216">
        <v>0</v>
      </c>
      <c r="U74" s="216">
        <v>4.21</v>
      </c>
      <c r="V74" s="216">
        <v>0.25</v>
      </c>
      <c r="W74" s="216">
        <v>0.56000000000000005</v>
      </c>
      <c r="X74" s="216">
        <v>1.78</v>
      </c>
      <c r="Y74" s="216">
        <v>0</v>
      </c>
      <c r="Z74" s="216">
        <v>1.53</v>
      </c>
      <c r="AA74" s="216">
        <v>0.95</v>
      </c>
      <c r="AB74" s="216">
        <v>0</v>
      </c>
      <c r="AC74" s="216">
        <v>4.16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21.21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21.86</v>
      </c>
      <c r="J75" s="216">
        <v>0.34</v>
      </c>
      <c r="K75" s="216">
        <v>0.37</v>
      </c>
      <c r="L75" s="216">
        <v>22.73</v>
      </c>
      <c r="M75" s="216">
        <v>1.1100000000000001</v>
      </c>
      <c r="N75" s="216">
        <v>1.42</v>
      </c>
      <c r="O75" s="216">
        <v>0</v>
      </c>
      <c r="P75" s="216">
        <v>1.68</v>
      </c>
      <c r="Q75" s="216">
        <v>0.26</v>
      </c>
      <c r="R75" s="216">
        <v>0.51</v>
      </c>
      <c r="S75" s="216">
        <v>0.32</v>
      </c>
      <c r="T75" s="216">
        <v>0</v>
      </c>
      <c r="U75" s="216">
        <v>4.21</v>
      </c>
      <c r="V75" s="216">
        <v>0.25</v>
      </c>
      <c r="W75" s="216">
        <v>0.56000000000000005</v>
      </c>
      <c r="X75" s="216">
        <v>1.64</v>
      </c>
      <c r="Y75" s="216">
        <v>0</v>
      </c>
      <c r="Z75" s="216">
        <v>1.53</v>
      </c>
      <c r="AA75" s="216">
        <v>0.95</v>
      </c>
      <c r="AB75" s="216">
        <v>0</v>
      </c>
      <c r="AC75" s="216">
        <v>4.16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19.600000000000001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21.86</v>
      </c>
      <c r="J76" s="216">
        <v>0.34</v>
      </c>
      <c r="K76" s="216">
        <v>0.37</v>
      </c>
      <c r="L76" s="216">
        <v>22.73</v>
      </c>
      <c r="M76" s="216">
        <v>1.1100000000000001</v>
      </c>
      <c r="N76" s="216">
        <v>1.42</v>
      </c>
      <c r="O76" s="216">
        <v>0</v>
      </c>
      <c r="P76" s="216">
        <v>1.68</v>
      </c>
      <c r="Q76" s="216">
        <v>0.26</v>
      </c>
      <c r="R76" s="216">
        <v>0.51</v>
      </c>
      <c r="S76" s="216">
        <v>0.32</v>
      </c>
      <c r="T76" s="216">
        <v>0</v>
      </c>
      <c r="U76" s="216">
        <v>4.21</v>
      </c>
      <c r="V76" s="216">
        <v>0.25</v>
      </c>
      <c r="W76" s="216">
        <v>0.56000000000000005</v>
      </c>
      <c r="X76" s="216">
        <v>1.52</v>
      </c>
      <c r="Y76" s="216">
        <v>0</v>
      </c>
      <c r="Z76" s="216">
        <v>1.53</v>
      </c>
      <c r="AA76" s="216">
        <v>0.95</v>
      </c>
      <c r="AB76" s="216">
        <v>0</v>
      </c>
      <c r="AC76" s="216">
        <v>4.5599999999999996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19.600000000000001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21.86</v>
      </c>
      <c r="J77" s="216">
        <v>0.34</v>
      </c>
      <c r="K77" s="216">
        <v>0.37</v>
      </c>
      <c r="L77" s="216">
        <v>22.73</v>
      </c>
      <c r="M77" s="216">
        <v>1.1100000000000001</v>
      </c>
      <c r="N77" s="216">
        <v>1.42</v>
      </c>
      <c r="O77" s="216">
        <v>0</v>
      </c>
      <c r="P77" s="216">
        <v>1.68</v>
      </c>
      <c r="Q77" s="216">
        <v>0.26</v>
      </c>
      <c r="R77" s="216">
        <v>0.51</v>
      </c>
      <c r="S77" s="216">
        <v>0.32</v>
      </c>
      <c r="T77" s="216">
        <v>0</v>
      </c>
      <c r="U77" s="216">
        <v>4.21</v>
      </c>
      <c r="V77" s="216">
        <v>0.25</v>
      </c>
      <c r="W77" s="216">
        <v>0.56000000000000005</v>
      </c>
      <c r="X77" s="216">
        <v>1.52</v>
      </c>
      <c r="Y77" s="216">
        <v>0</v>
      </c>
      <c r="Z77" s="216">
        <v>1.53</v>
      </c>
      <c r="AA77" s="216">
        <v>0.95</v>
      </c>
      <c r="AB77" s="216">
        <v>0</v>
      </c>
      <c r="AC77" s="216">
        <v>4.5599999999999996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19.600000000000001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21.86</v>
      </c>
      <c r="J78" s="216">
        <v>0.34</v>
      </c>
      <c r="K78" s="216">
        <v>0.37</v>
      </c>
      <c r="L78" s="216">
        <v>22.73</v>
      </c>
      <c r="M78" s="216">
        <v>1.1100000000000001</v>
      </c>
      <c r="N78" s="216">
        <v>1.42</v>
      </c>
      <c r="O78" s="216">
        <v>0</v>
      </c>
      <c r="P78" s="216">
        <v>1.68</v>
      </c>
      <c r="Q78" s="216">
        <v>0.26</v>
      </c>
      <c r="R78" s="216">
        <v>0.51</v>
      </c>
      <c r="S78" s="216">
        <v>0.32</v>
      </c>
      <c r="T78" s="216">
        <v>0</v>
      </c>
      <c r="U78" s="216">
        <v>4.21</v>
      </c>
      <c r="V78" s="216">
        <v>0.25</v>
      </c>
      <c r="W78" s="216">
        <v>0.56000000000000005</v>
      </c>
      <c r="X78" s="216">
        <v>1.52</v>
      </c>
      <c r="Y78" s="216">
        <v>0</v>
      </c>
      <c r="Z78" s="216">
        <v>1.53</v>
      </c>
      <c r="AA78" s="216">
        <v>0.95</v>
      </c>
      <c r="AB78" s="216">
        <v>0</v>
      </c>
      <c r="AC78" s="216">
        <v>4.5599999999999996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19.600000000000001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22.2</v>
      </c>
      <c r="J79" s="216">
        <v>0.34</v>
      </c>
      <c r="K79" s="216">
        <v>0.37</v>
      </c>
      <c r="L79" s="216">
        <v>22.73</v>
      </c>
      <c r="M79" s="216">
        <v>1.1100000000000001</v>
      </c>
      <c r="N79" s="216">
        <v>1.42</v>
      </c>
      <c r="O79" s="216">
        <v>0</v>
      </c>
      <c r="P79" s="216">
        <v>1.68</v>
      </c>
      <c r="Q79" s="216">
        <v>0.26</v>
      </c>
      <c r="R79" s="216">
        <v>0.51</v>
      </c>
      <c r="S79" s="216">
        <v>0.32</v>
      </c>
      <c r="T79" s="216">
        <v>0</v>
      </c>
      <c r="U79" s="216">
        <v>4.21</v>
      </c>
      <c r="V79" s="216">
        <v>0.25</v>
      </c>
      <c r="W79" s="216">
        <v>0.56000000000000005</v>
      </c>
      <c r="X79" s="216">
        <v>2.37</v>
      </c>
      <c r="Y79" s="216">
        <v>0</v>
      </c>
      <c r="Z79" s="216">
        <v>1.53</v>
      </c>
      <c r="AA79" s="216">
        <v>0.95</v>
      </c>
      <c r="AB79" s="216">
        <v>0</v>
      </c>
      <c r="AC79" s="216">
        <v>4.5599999999999996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19.600000000000001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22.2</v>
      </c>
      <c r="J80" s="216">
        <v>0.34</v>
      </c>
      <c r="K80" s="216">
        <v>0.37</v>
      </c>
      <c r="L80" s="216">
        <v>22.73</v>
      </c>
      <c r="M80" s="216">
        <v>1.1100000000000001</v>
      </c>
      <c r="N80" s="216">
        <v>1.42</v>
      </c>
      <c r="O80" s="216">
        <v>0</v>
      </c>
      <c r="P80" s="216">
        <v>1.68</v>
      </c>
      <c r="Q80" s="216">
        <v>0.26</v>
      </c>
      <c r="R80" s="216">
        <v>0.51</v>
      </c>
      <c r="S80" s="216">
        <v>0.32</v>
      </c>
      <c r="T80" s="216">
        <v>0</v>
      </c>
      <c r="U80" s="216">
        <v>4.21</v>
      </c>
      <c r="V80" s="216">
        <v>0.25</v>
      </c>
      <c r="W80" s="216">
        <v>0.56000000000000005</v>
      </c>
      <c r="X80" s="216">
        <v>1.64</v>
      </c>
      <c r="Y80" s="216">
        <v>0</v>
      </c>
      <c r="Z80" s="216">
        <v>1.53</v>
      </c>
      <c r="AA80" s="216">
        <v>0.95</v>
      </c>
      <c r="AB80" s="216">
        <v>0</v>
      </c>
      <c r="AC80" s="216">
        <v>4.5599999999999996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19.600000000000001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22.2</v>
      </c>
      <c r="J81" s="216">
        <v>0.34</v>
      </c>
      <c r="K81" s="216">
        <v>0.37</v>
      </c>
      <c r="L81" s="216">
        <v>22.73</v>
      </c>
      <c r="M81" s="216">
        <v>1.1100000000000001</v>
      </c>
      <c r="N81" s="216">
        <v>1.42</v>
      </c>
      <c r="O81" s="216">
        <v>0</v>
      </c>
      <c r="P81" s="216">
        <v>1.68</v>
      </c>
      <c r="Q81" s="216">
        <v>0.26</v>
      </c>
      <c r="R81" s="216">
        <v>0.51</v>
      </c>
      <c r="S81" s="216">
        <v>0.32</v>
      </c>
      <c r="T81" s="216">
        <v>0</v>
      </c>
      <c r="U81" s="216">
        <v>4.21</v>
      </c>
      <c r="V81" s="216">
        <v>0.25</v>
      </c>
      <c r="W81" s="216">
        <v>0.56000000000000005</v>
      </c>
      <c r="X81" s="216">
        <v>1.64</v>
      </c>
      <c r="Y81" s="216">
        <v>0</v>
      </c>
      <c r="Z81" s="216">
        <v>1.53</v>
      </c>
      <c r="AA81" s="216">
        <v>0.95</v>
      </c>
      <c r="AB81" s="216">
        <v>0</v>
      </c>
      <c r="AC81" s="216">
        <v>4.5599999999999996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19.600000000000001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22.2</v>
      </c>
      <c r="J82" s="216">
        <v>0.34</v>
      </c>
      <c r="K82" s="216">
        <v>0.37</v>
      </c>
      <c r="L82" s="216">
        <v>22.73</v>
      </c>
      <c r="M82" s="216">
        <v>1.1100000000000001</v>
      </c>
      <c r="N82" s="216">
        <v>1.42</v>
      </c>
      <c r="O82" s="216">
        <v>0</v>
      </c>
      <c r="P82" s="216">
        <v>1.68</v>
      </c>
      <c r="Q82" s="216">
        <v>0.26</v>
      </c>
      <c r="R82" s="216">
        <v>0.51</v>
      </c>
      <c r="S82" s="216">
        <v>0.32</v>
      </c>
      <c r="T82" s="216">
        <v>0</v>
      </c>
      <c r="U82" s="216">
        <v>4.21</v>
      </c>
      <c r="V82" s="216">
        <v>0.25</v>
      </c>
      <c r="W82" s="216">
        <v>0.56000000000000005</v>
      </c>
      <c r="X82" s="216">
        <v>1.64</v>
      </c>
      <c r="Y82" s="216">
        <v>0</v>
      </c>
      <c r="Z82" s="216">
        <v>1.53</v>
      </c>
      <c r="AA82" s="216">
        <v>0.95</v>
      </c>
      <c r="AB82" s="216">
        <v>0</v>
      </c>
      <c r="AC82" s="216">
        <v>4.5599999999999996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19.600000000000001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22.54</v>
      </c>
      <c r="J83" s="216">
        <v>0.34</v>
      </c>
      <c r="K83" s="216">
        <v>0.37</v>
      </c>
      <c r="L83" s="216">
        <v>22.73</v>
      </c>
      <c r="M83" s="216">
        <v>1.1100000000000001</v>
      </c>
      <c r="N83" s="216">
        <v>1.42</v>
      </c>
      <c r="O83" s="216">
        <v>0</v>
      </c>
      <c r="P83" s="216">
        <v>1.68</v>
      </c>
      <c r="Q83" s="216">
        <v>0.26</v>
      </c>
      <c r="R83" s="216">
        <v>0.51</v>
      </c>
      <c r="S83" s="216">
        <v>0.32</v>
      </c>
      <c r="T83" s="216">
        <v>0</v>
      </c>
      <c r="U83" s="216">
        <v>4.21</v>
      </c>
      <c r="V83" s="216">
        <v>0.25</v>
      </c>
      <c r="W83" s="216">
        <v>0.56000000000000005</v>
      </c>
      <c r="X83" s="216">
        <v>2.6</v>
      </c>
      <c r="Y83" s="216">
        <v>0</v>
      </c>
      <c r="Z83" s="216">
        <v>1.53</v>
      </c>
      <c r="AA83" s="216">
        <v>0.95</v>
      </c>
      <c r="AB83" s="216">
        <v>0</v>
      </c>
      <c r="AC83" s="216">
        <v>0.59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19.600000000000001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22.54</v>
      </c>
      <c r="J84" s="216">
        <v>0.34</v>
      </c>
      <c r="K84" s="216">
        <v>0.37</v>
      </c>
      <c r="L84" s="216">
        <v>22.73</v>
      </c>
      <c r="M84" s="216">
        <v>1.1100000000000001</v>
      </c>
      <c r="N84" s="216">
        <v>1.42</v>
      </c>
      <c r="O84" s="216">
        <v>0</v>
      </c>
      <c r="P84" s="216">
        <v>1.68</v>
      </c>
      <c r="Q84" s="216">
        <v>0.26</v>
      </c>
      <c r="R84" s="216">
        <v>0.51</v>
      </c>
      <c r="S84" s="216">
        <v>0.32</v>
      </c>
      <c r="T84" s="216">
        <v>0</v>
      </c>
      <c r="U84" s="216">
        <v>4.21</v>
      </c>
      <c r="V84" s="216">
        <v>0.25</v>
      </c>
      <c r="W84" s="216">
        <v>0.56000000000000005</v>
      </c>
      <c r="X84" s="216">
        <v>1.78</v>
      </c>
      <c r="Y84" s="216">
        <v>0</v>
      </c>
      <c r="Z84" s="216">
        <v>1.53</v>
      </c>
      <c r="AA84" s="216">
        <v>0.95</v>
      </c>
      <c r="AB84" s="216">
        <v>0</v>
      </c>
      <c r="AC84" s="216">
        <v>0.59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19.600000000000001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22.54</v>
      </c>
      <c r="J85" s="216">
        <v>0.34</v>
      </c>
      <c r="K85" s="216">
        <v>0.37</v>
      </c>
      <c r="L85" s="216">
        <v>22.73</v>
      </c>
      <c r="M85" s="216">
        <v>1.1100000000000001</v>
      </c>
      <c r="N85" s="216">
        <v>1.42</v>
      </c>
      <c r="O85" s="216">
        <v>0</v>
      </c>
      <c r="P85" s="216">
        <v>1.68</v>
      </c>
      <c r="Q85" s="216">
        <v>0.25</v>
      </c>
      <c r="R85" s="216">
        <v>0.51</v>
      </c>
      <c r="S85" s="216">
        <v>0.32</v>
      </c>
      <c r="T85" s="216">
        <v>0</v>
      </c>
      <c r="U85" s="216">
        <v>4.21</v>
      </c>
      <c r="V85" s="216">
        <v>0.25</v>
      </c>
      <c r="W85" s="216">
        <v>0.56000000000000005</v>
      </c>
      <c r="X85" s="216">
        <v>1.78</v>
      </c>
      <c r="Y85" s="216">
        <v>0</v>
      </c>
      <c r="Z85" s="216">
        <v>1.53</v>
      </c>
      <c r="AA85" s="216">
        <v>0.95</v>
      </c>
      <c r="AB85" s="216">
        <v>0</v>
      </c>
      <c r="AC85" s="216">
        <v>0.59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22.54</v>
      </c>
      <c r="J86" s="216">
        <v>0.34</v>
      </c>
      <c r="K86" s="216">
        <v>0.37</v>
      </c>
      <c r="L86" s="216">
        <v>22.73</v>
      </c>
      <c r="M86" s="216">
        <v>1.1100000000000001</v>
      </c>
      <c r="N86" s="216">
        <v>1.42</v>
      </c>
      <c r="O86" s="216">
        <v>0</v>
      </c>
      <c r="P86" s="216">
        <v>1.68</v>
      </c>
      <c r="Q86" s="216">
        <v>0.25</v>
      </c>
      <c r="R86" s="216">
        <v>0.51</v>
      </c>
      <c r="S86" s="216">
        <v>0.32</v>
      </c>
      <c r="T86" s="216">
        <v>0</v>
      </c>
      <c r="U86" s="216">
        <v>4.21</v>
      </c>
      <c r="V86" s="216">
        <v>0.25</v>
      </c>
      <c r="W86" s="216">
        <v>0.56000000000000005</v>
      </c>
      <c r="X86" s="216">
        <v>1.78</v>
      </c>
      <c r="Y86" s="216">
        <v>0</v>
      </c>
      <c r="Z86" s="216">
        <v>1.53</v>
      </c>
      <c r="AA86" s="216">
        <v>0.95</v>
      </c>
      <c r="AB86" s="216">
        <v>0</v>
      </c>
      <c r="AC86" s="216">
        <v>0.59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22.54</v>
      </c>
      <c r="J87" s="216">
        <v>0.34</v>
      </c>
      <c r="K87" s="216">
        <v>0.37</v>
      </c>
      <c r="L87" s="216">
        <v>22.73</v>
      </c>
      <c r="M87" s="216">
        <v>1.1100000000000001</v>
      </c>
      <c r="N87" s="216">
        <v>1.42</v>
      </c>
      <c r="O87" s="216">
        <v>0</v>
      </c>
      <c r="P87" s="216">
        <v>1.68</v>
      </c>
      <c r="Q87" s="216">
        <v>0.25</v>
      </c>
      <c r="R87" s="216">
        <v>0.51</v>
      </c>
      <c r="S87" s="216">
        <v>0.32</v>
      </c>
      <c r="T87" s="216">
        <v>0</v>
      </c>
      <c r="U87" s="216">
        <v>4.21</v>
      </c>
      <c r="V87" s="216">
        <v>0.25</v>
      </c>
      <c r="W87" s="216">
        <v>0.56000000000000005</v>
      </c>
      <c r="X87" s="216">
        <v>1.78</v>
      </c>
      <c r="Y87" s="216">
        <v>0</v>
      </c>
      <c r="Z87" s="216">
        <v>1.53</v>
      </c>
      <c r="AA87" s="216">
        <v>0.95</v>
      </c>
      <c r="AB87" s="216">
        <v>0</v>
      </c>
      <c r="AC87" s="216">
        <v>0.89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22.54</v>
      </c>
      <c r="J88" s="216">
        <v>0.34</v>
      </c>
      <c r="K88" s="216">
        <v>0.37</v>
      </c>
      <c r="L88" s="216">
        <v>22.73</v>
      </c>
      <c r="M88" s="216">
        <v>1.1100000000000001</v>
      </c>
      <c r="N88" s="216">
        <v>1.42</v>
      </c>
      <c r="O88" s="216">
        <v>0</v>
      </c>
      <c r="P88" s="216">
        <v>1.68</v>
      </c>
      <c r="Q88" s="216">
        <v>0.25</v>
      </c>
      <c r="R88" s="216">
        <v>0.51</v>
      </c>
      <c r="S88" s="216">
        <v>0.32</v>
      </c>
      <c r="T88" s="216">
        <v>0</v>
      </c>
      <c r="U88" s="216">
        <v>4.21</v>
      </c>
      <c r="V88" s="216">
        <v>0.25</v>
      </c>
      <c r="W88" s="216">
        <v>0.56000000000000005</v>
      </c>
      <c r="X88" s="216">
        <v>1.78</v>
      </c>
      <c r="Y88" s="216">
        <v>0</v>
      </c>
      <c r="Z88" s="216">
        <v>1.53</v>
      </c>
      <c r="AA88" s="216">
        <v>0.95</v>
      </c>
      <c r="AB88" s="216">
        <v>0</v>
      </c>
      <c r="AC88" s="216">
        <v>0.89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22.54</v>
      </c>
      <c r="J89" s="216">
        <v>0.34</v>
      </c>
      <c r="K89" s="216">
        <v>0.37</v>
      </c>
      <c r="L89" s="216">
        <v>22.73</v>
      </c>
      <c r="M89" s="216">
        <v>1.1100000000000001</v>
      </c>
      <c r="N89" s="216">
        <v>1.42</v>
      </c>
      <c r="O89" s="216">
        <v>0</v>
      </c>
      <c r="P89" s="216">
        <v>1.68</v>
      </c>
      <c r="Q89" s="216">
        <v>0.25</v>
      </c>
      <c r="R89" s="216">
        <v>0.51</v>
      </c>
      <c r="S89" s="216">
        <v>0.32</v>
      </c>
      <c r="T89" s="216">
        <v>0</v>
      </c>
      <c r="U89" s="216">
        <v>4.21</v>
      </c>
      <c r="V89" s="216">
        <v>0.25</v>
      </c>
      <c r="W89" s="216">
        <v>0.56000000000000005</v>
      </c>
      <c r="X89" s="216">
        <v>1.78</v>
      </c>
      <c r="Y89" s="216">
        <v>0</v>
      </c>
      <c r="Z89" s="216">
        <v>1.53</v>
      </c>
      <c r="AA89" s="216">
        <v>0.95</v>
      </c>
      <c r="AB89" s="216">
        <v>0</v>
      </c>
      <c r="AC89" s="216">
        <v>4.7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22.54</v>
      </c>
      <c r="J90" s="216">
        <v>0.34</v>
      </c>
      <c r="K90" s="216">
        <v>0.37</v>
      </c>
      <c r="L90" s="216">
        <v>22.73</v>
      </c>
      <c r="M90" s="216">
        <v>1.1100000000000001</v>
      </c>
      <c r="N90" s="216">
        <v>1.42</v>
      </c>
      <c r="O90" s="216">
        <v>0</v>
      </c>
      <c r="P90" s="216">
        <v>1.68</v>
      </c>
      <c r="Q90" s="216">
        <v>0.25</v>
      </c>
      <c r="R90" s="216">
        <v>0.51</v>
      </c>
      <c r="S90" s="216">
        <v>0.32</v>
      </c>
      <c r="T90" s="216">
        <v>0</v>
      </c>
      <c r="U90" s="216">
        <v>4.21</v>
      </c>
      <c r="V90" s="216">
        <v>0.25</v>
      </c>
      <c r="W90" s="216">
        <v>0.56000000000000005</v>
      </c>
      <c r="X90" s="216">
        <v>1.78</v>
      </c>
      <c r="Y90" s="216">
        <v>0</v>
      </c>
      <c r="Z90" s="216">
        <v>1.53</v>
      </c>
      <c r="AA90" s="216">
        <v>0.95</v>
      </c>
      <c r="AB90" s="216">
        <v>0</v>
      </c>
      <c r="AC90" s="216">
        <v>4.7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22.87</v>
      </c>
      <c r="J91" s="216">
        <v>0.34</v>
      </c>
      <c r="K91" s="216">
        <v>0.37</v>
      </c>
      <c r="L91" s="216">
        <v>22.73</v>
      </c>
      <c r="M91" s="216">
        <v>1.1100000000000001</v>
      </c>
      <c r="N91" s="216">
        <v>1.42</v>
      </c>
      <c r="O91" s="216">
        <v>0</v>
      </c>
      <c r="P91" s="216">
        <v>1.68</v>
      </c>
      <c r="Q91" s="216">
        <v>0.25</v>
      </c>
      <c r="R91" s="216">
        <v>0.51</v>
      </c>
      <c r="S91" s="216">
        <v>0.32</v>
      </c>
      <c r="T91" s="216">
        <v>0</v>
      </c>
      <c r="U91" s="216">
        <v>4.21</v>
      </c>
      <c r="V91" s="216">
        <v>0.25</v>
      </c>
      <c r="W91" s="216">
        <v>0.56000000000000005</v>
      </c>
      <c r="X91" s="216">
        <v>1.78</v>
      </c>
      <c r="Y91" s="216">
        <v>0</v>
      </c>
      <c r="Z91" s="216">
        <v>1.53</v>
      </c>
      <c r="AA91" s="216">
        <v>0.95</v>
      </c>
      <c r="AB91" s="216">
        <v>0</v>
      </c>
      <c r="AC91" s="216">
        <v>4.7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22.87</v>
      </c>
      <c r="J92" s="216">
        <v>0.34</v>
      </c>
      <c r="K92" s="216">
        <v>0.37</v>
      </c>
      <c r="L92" s="216">
        <v>22.73</v>
      </c>
      <c r="M92" s="216">
        <v>1.1100000000000001</v>
      </c>
      <c r="N92" s="216">
        <v>1.42</v>
      </c>
      <c r="O92" s="216">
        <v>0</v>
      </c>
      <c r="P92" s="216">
        <v>1.68</v>
      </c>
      <c r="Q92" s="216">
        <v>0.25</v>
      </c>
      <c r="R92" s="216">
        <v>0.51</v>
      </c>
      <c r="S92" s="216">
        <v>0.32</v>
      </c>
      <c r="T92" s="216">
        <v>0</v>
      </c>
      <c r="U92" s="216">
        <v>4.21</v>
      </c>
      <c r="V92" s="216">
        <v>0.25</v>
      </c>
      <c r="W92" s="216">
        <v>0.56000000000000005</v>
      </c>
      <c r="X92" s="216">
        <v>1.78</v>
      </c>
      <c r="Y92" s="216">
        <v>0</v>
      </c>
      <c r="Z92" s="216">
        <v>1.53</v>
      </c>
      <c r="AA92" s="216">
        <v>0.95</v>
      </c>
      <c r="AB92" s="216">
        <v>0</v>
      </c>
      <c r="AC92" s="216">
        <v>4.7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22.87</v>
      </c>
      <c r="J93" s="216">
        <v>0.34</v>
      </c>
      <c r="K93" s="216">
        <v>0.37</v>
      </c>
      <c r="L93" s="216">
        <v>22.73</v>
      </c>
      <c r="M93" s="216">
        <v>1.1100000000000001</v>
      </c>
      <c r="N93" s="216">
        <v>1.42</v>
      </c>
      <c r="O93" s="216">
        <v>0</v>
      </c>
      <c r="P93" s="216">
        <v>1.68</v>
      </c>
      <c r="Q93" s="216">
        <v>0.25</v>
      </c>
      <c r="R93" s="216">
        <v>0.51</v>
      </c>
      <c r="S93" s="216">
        <v>0.32</v>
      </c>
      <c r="T93" s="216">
        <v>0</v>
      </c>
      <c r="U93" s="216">
        <v>4.21</v>
      </c>
      <c r="V93" s="216">
        <v>0.25</v>
      </c>
      <c r="W93" s="216">
        <v>0.56000000000000005</v>
      </c>
      <c r="X93" s="216">
        <v>1.78</v>
      </c>
      <c r="Y93" s="216">
        <v>0</v>
      </c>
      <c r="Z93" s="216">
        <v>1.53</v>
      </c>
      <c r="AA93" s="216">
        <v>0.95</v>
      </c>
      <c r="AB93" s="216">
        <v>0</v>
      </c>
      <c r="AC93" s="216">
        <v>4.7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22.87</v>
      </c>
      <c r="J94" s="216">
        <v>0.34</v>
      </c>
      <c r="K94" s="216">
        <v>0.37</v>
      </c>
      <c r="L94" s="216">
        <v>22.73</v>
      </c>
      <c r="M94" s="216">
        <v>1.1100000000000001</v>
      </c>
      <c r="N94" s="216">
        <v>1.42</v>
      </c>
      <c r="O94" s="216">
        <v>0</v>
      </c>
      <c r="P94" s="216">
        <v>1.68</v>
      </c>
      <c r="Q94" s="216">
        <v>0.25</v>
      </c>
      <c r="R94" s="216">
        <v>0.51</v>
      </c>
      <c r="S94" s="216">
        <v>0.32</v>
      </c>
      <c r="T94" s="216">
        <v>0</v>
      </c>
      <c r="U94" s="216">
        <v>4.21</v>
      </c>
      <c r="V94" s="216">
        <v>0.25</v>
      </c>
      <c r="W94" s="216">
        <v>0.56000000000000005</v>
      </c>
      <c r="X94" s="216">
        <v>1.78</v>
      </c>
      <c r="Y94" s="216">
        <v>0</v>
      </c>
      <c r="Z94" s="216">
        <v>1.53</v>
      </c>
      <c r="AA94" s="216">
        <v>0.95</v>
      </c>
      <c r="AB94" s="216">
        <v>0</v>
      </c>
      <c r="AC94" s="216">
        <v>4.7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23.21</v>
      </c>
      <c r="J95" s="216">
        <v>0.34</v>
      </c>
      <c r="K95" s="216">
        <v>0.37</v>
      </c>
      <c r="L95" s="216">
        <v>22.73</v>
      </c>
      <c r="M95" s="216">
        <v>1.1100000000000001</v>
      </c>
      <c r="N95" s="216">
        <v>1.42</v>
      </c>
      <c r="O95" s="216">
        <v>0</v>
      </c>
      <c r="P95" s="216">
        <v>1.68</v>
      </c>
      <c r="Q95" s="216">
        <v>0.25</v>
      </c>
      <c r="R95" s="216">
        <v>0.51</v>
      </c>
      <c r="S95" s="216">
        <v>0.32</v>
      </c>
      <c r="T95" s="216">
        <v>0</v>
      </c>
      <c r="U95" s="216">
        <v>4.21</v>
      </c>
      <c r="V95" s="216">
        <v>0.25</v>
      </c>
      <c r="W95" s="216">
        <v>0.56000000000000005</v>
      </c>
      <c r="X95" s="216">
        <v>1.78</v>
      </c>
      <c r="Y95" s="216">
        <v>0</v>
      </c>
      <c r="Z95" s="216">
        <v>1.53</v>
      </c>
      <c r="AA95" s="216">
        <v>0.95</v>
      </c>
      <c r="AB95" s="216">
        <v>0</v>
      </c>
      <c r="AC95" s="216">
        <v>4.7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9.4499999999999993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23.21</v>
      </c>
      <c r="J96" s="216">
        <v>0.34</v>
      </c>
      <c r="K96" s="216">
        <v>0.37</v>
      </c>
      <c r="L96" s="216">
        <v>22.73</v>
      </c>
      <c r="M96" s="216">
        <v>1.1100000000000001</v>
      </c>
      <c r="N96" s="216">
        <v>1.42</v>
      </c>
      <c r="O96" s="216">
        <v>0</v>
      </c>
      <c r="P96" s="216">
        <v>1.68</v>
      </c>
      <c r="Q96" s="216">
        <v>0.25</v>
      </c>
      <c r="R96" s="216">
        <v>0.51</v>
      </c>
      <c r="S96" s="216">
        <v>0.32</v>
      </c>
      <c r="T96" s="216">
        <v>0</v>
      </c>
      <c r="U96" s="216">
        <v>4.21</v>
      </c>
      <c r="V96" s="216">
        <v>0.25</v>
      </c>
      <c r="W96" s="216">
        <v>0.56000000000000005</v>
      </c>
      <c r="X96" s="216">
        <v>1.78</v>
      </c>
      <c r="Y96" s="216">
        <v>0</v>
      </c>
      <c r="Z96" s="216">
        <v>1.53</v>
      </c>
      <c r="AA96" s="216">
        <v>0.95</v>
      </c>
      <c r="AB96" s="216">
        <v>0</v>
      </c>
      <c r="AC96" s="216">
        <v>4.7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9.4499999999999993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23.21</v>
      </c>
      <c r="J97" s="216">
        <v>0.34</v>
      </c>
      <c r="K97" s="216">
        <v>0.37</v>
      </c>
      <c r="L97" s="216">
        <v>22.73</v>
      </c>
      <c r="M97" s="216">
        <v>1.1100000000000001</v>
      </c>
      <c r="N97" s="216">
        <v>1.42</v>
      </c>
      <c r="O97" s="216">
        <v>0</v>
      </c>
      <c r="P97" s="216">
        <v>1.68</v>
      </c>
      <c r="Q97" s="216">
        <v>0.25</v>
      </c>
      <c r="R97" s="216">
        <v>0.51</v>
      </c>
      <c r="S97" s="216">
        <v>0.32</v>
      </c>
      <c r="T97" s="216">
        <v>0</v>
      </c>
      <c r="U97" s="216">
        <v>4.21</v>
      </c>
      <c r="V97" s="216">
        <v>0.25</v>
      </c>
      <c r="W97" s="216">
        <v>0.56000000000000005</v>
      </c>
      <c r="X97" s="216">
        <v>1.78</v>
      </c>
      <c r="Y97" s="216">
        <v>0</v>
      </c>
      <c r="Z97" s="216">
        <v>1.53</v>
      </c>
      <c r="AA97" s="216">
        <v>0.95</v>
      </c>
      <c r="AB97" s="216">
        <v>0</v>
      </c>
      <c r="AC97" s="216">
        <v>4.7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9.4499999999999993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23.21</v>
      </c>
      <c r="J98" s="216">
        <v>0.34</v>
      </c>
      <c r="K98" s="216">
        <v>0.37</v>
      </c>
      <c r="L98" s="216">
        <v>22.73</v>
      </c>
      <c r="M98" s="216">
        <v>1.1100000000000001</v>
      </c>
      <c r="N98" s="216">
        <v>1.42</v>
      </c>
      <c r="O98" s="216">
        <v>0</v>
      </c>
      <c r="P98" s="216">
        <v>1.68</v>
      </c>
      <c r="Q98" s="216">
        <v>0.25</v>
      </c>
      <c r="R98" s="216">
        <v>0.51</v>
      </c>
      <c r="S98" s="216">
        <v>0.32</v>
      </c>
      <c r="T98" s="216">
        <v>0</v>
      </c>
      <c r="U98" s="216">
        <v>4.21</v>
      </c>
      <c r="V98" s="216">
        <v>0.25</v>
      </c>
      <c r="W98" s="216">
        <v>0.56000000000000005</v>
      </c>
      <c r="X98" s="216">
        <v>1.78</v>
      </c>
      <c r="Y98" s="216">
        <v>0</v>
      </c>
      <c r="Z98" s="216">
        <v>1.53</v>
      </c>
      <c r="AA98" s="216">
        <v>0.95</v>
      </c>
      <c r="AB98" s="216">
        <v>0</v>
      </c>
      <c r="AC98" s="216">
        <v>4.7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9.4499999999999993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0.54962499999999936</v>
      </c>
      <c r="J99">
        <f t="shared" si="0"/>
        <v>8.1599999999999989E-3</v>
      </c>
      <c r="K99">
        <f t="shared" si="0"/>
        <v>8.3847500000000019E-2</v>
      </c>
      <c r="L99">
        <f t="shared" si="0"/>
        <v>2.7449924999999968</v>
      </c>
      <c r="M99">
        <f t="shared" si="0"/>
        <v>2.663999999999999E-2</v>
      </c>
      <c r="N99">
        <f t="shared" si="0"/>
        <v>3.4080000000000013E-2</v>
      </c>
      <c r="O99">
        <f t="shared" si="0"/>
        <v>0</v>
      </c>
      <c r="P99">
        <f t="shared" si="0"/>
        <v>4.0320000000000092E-2</v>
      </c>
      <c r="Q99">
        <f t="shared" si="0"/>
        <v>4.6317499999999963E-2</v>
      </c>
      <c r="R99">
        <f t="shared" si="0"/>
        <v>8.7374999999999911E-2</v>
      </c>
      <c r="S99">
        <f t="shared" si="0"/>
        <v>6.3334999999999947E-2</v>
      </c>
      <c r="T99">
        <f t="shared" si="0"/>
        <v>0</v>
      </c>
      <c r="U99">
        <f t="shared" si="0"/>
        <v>0.10103999999999985</v>
      </c>
      <c r="V99">
        <f t="shared" si="0"/>
        <v>3.0439999999999998E-2</v>
      </c>
      <c r="W99">
        <f t="shared" si="0"/>
        <v>7.2630000000000028E-2</v>
      </c>
      <c r="X99">
        <f t="shared" si="0"/>
        <v>0.12741249999999976</v>
      </c>
      <c r="Y99">
        <f t="shared" si="0"/>
        <v>0</v>
      </c>
      <c r="Z99">
        <f t="shared" si="0"/>
        <v>0.14673249999999979</v>
      </c>
      <c r="AA99">
        <f t="shared" si="0"/>
        <v>9.354749999999995E-2</v>
      </c>
      <c r="AB99">
        <f t="shared" si="0"/>
        <v>0</v>
      </c>
      <c r="AC99">
        <f t="shared" si="0"/>
        <v>4.1894999999999995E-2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0.15187250000000005</v>
      </c>
      <c r="AL99">
        <f t="shared" si="0"/>
        <v>3.2627500000000004E-2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45031</v>
      </c>
      <c r="B1" s="226" t="s">
        <v>220</v>
      </c>
      <c r="C1" s="226"/>
      <c r="D1" s="21"/>
      <c r="E1" s="21"/>
      <c r="F1" s="21"/>
      <c r="G1" s="21"/>
      <c r="H1" s="21"/>
      <c r="I1" s="21"/>
      <c r="J1" s="220" t="s">
        <v>308</v>
      </c>
      <c r="K1" s="221"/>
      <c r="L1" s="221"/>
      <c r="M1" s="221"/>
      <c r="N1" s="221"/>
      <c r="O1" s="222"/>
      <c r="P1" s="220" t="s">
        <v>307</v>
      </c>
      <c r="Q1" s="223" t="s">
        <v>142</v>
      </c>
      <c r="S1" s="224" t="s">
        <v>309</v>
      </c>
      <c r="T1" s="224"/>
      <c r="U1" s="224"/>
      <c r="V1" s="224"/>
      <c r="W1" s="224"/>
      <c r="Y1" s="227" t="s">
        <v>396</v>
      </c>
      <c r="Z1" s="227"/>
      <c r="AA1" s="22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45031</v>
      </c>
      <c r="B1" s="226" t="s">
        <v>202</v>
      </c>
      <c r="C1" s="226"/>
      <c r="D1" s="228" t="s">
        <v>314</v>
      </c>
      <c r="E1" s="228"/>
      <c r="F1" s="228"/>
      <c r="G1" s="228"/>
      <c r="H1" s="228"/>
      <c r="I1" s="229"/>
      <c r="J1" s="220" t="s">
        <v>308</v>
      </c>
      <c r="K1" s="221"/>
      <c r="L1" s="221"/>
      <c r="M1" s="221"/>
      <c r="N1" s="221"/>
      <c r="O1" s="222"/>
      <c r="P1" s="220"/>
      <c r="Q1" s="223" t="s">
        <v>142</v>
      </c>
      <c r="S1" s="224" t="s">
        <v>309</v>
      </c>
      <c r="T1" s="224"/>
      <c r="U1" s="224"/>
      <c r="V1" s="224"/>
      <c r="W1" s="22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0"/>
      <c r="Q2" s="22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45031</v>
      </c>
      <c r="B1" s="230" t="s">
        <v>484</v>
      </c>
      <c r="C1" s="226"/>
      <c r="D1" s="228" t="s">
        <v>314</v>
      </c>
      <c r="E1" s="228"/>
      <c r="F1" s="228"/>
      <c r="G1" s="228"/>
      <c r="H1" s="229"/>
      <c r="I1" s="231" t="s">
        <v>485</v>
      </c>
      <c r="J1" s="232"/>
      <c r="K1" s="232"/>
      <c r="L1" s="232"/>
      <c r="M1" s="233"/>
      <c r="N1" s="220"/>
      <c r="P1" s="224" t="s">
        <v>309</v>
      </c>
      <c r="Q1" s="224"/>
      <c r="R1" s="224"/>
      <c r="S1" s="224"/>
      <c r="T1" s="224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4" t="s">
        <v>229</v>
      </c>
      <c r="B1" s="234"/>
      <c r="C1" s="234"/>
      <c r="D1" s="234"/>
      <c r="E1" s="109"/>
      <c r="F1" s="109"/>
      <c r="G1" s="234" t="s">
        <v>44</v>
      </c>
      <c r="H1" s="235" t="s">
        <v>230</v>
      </c>
      <c r="I1" s="236"/>
      <c r="J1" s="236"/>
      <c r="K1" s="236"/>
      <c r="L1" s="236"/>
      <c r="M1" s="237"/>
      <c r="N1" s="235" t="s">
        <v>231</v>
      </c>
      <c r="O1" s="236"/>
      <c r="P1" s="236"/>
      <c r="Q1" s="236"/>
      <c r="R1" s="236"/>
      <c r="S1" s="237"/>
      <c r="T1">
        <v>3</v>
      </c>
      <c r="U1" s="238" t="s">
        <v>343</v>
      </c>
      <c r="V1" s="23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45031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-35</v>
      </c>
      <c r="P3" s="95">
        <v>-256</v>
      </c>
      <c r="Q3" s="95">
        <v>0</v>
      </c>
      <c r="R3" s="95">
        <v>0</v>
      </c>
      <c r="S3" s="114">
        <v>0</v>
      </c>
      <c r="U3" s="115">
        <v>0</v>
      </c>
      <c r="V3" s="116">
        <v>-291</v>
      </c>
      <c r="W3">
        <v>0</v>
      </c>
      <c r="X3">
        <v>-35</v>
      </c>
      <c r="Y3">
        <v>0</v>
      </c>
      <c r="Z3">
        <v>-256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-45</v>
      </c>
      <c r="P4" s="88">
        <v>-268</v>
      </c>
      <c r="Q4" s="88">
        <v>0</v>
      </c>
      <c r="R4" s="88">
        <v>0</v>
      </c>
      <c r="S4" s="116">
        <v>0</v>
      </c>
      <c r="U4" s="115">
        <v>0</v>
      </c>
      <c r="V4" s="116">
        <v>-313</v>
      </c>
      <c r="W4">
        <v>0</v>
      </c>
      <c r="X4">
        <v>-45</v>
      </c>
      <c r="Y4">
        <v>0</v>
      </c>
      <c r="Z4">
        <v>-268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-55</v>
      </c>
      <c r="P5" s="88">
        <v>-278</v>
      </c>
      <c r="Q5" s="88">
        <v>0</v>
      </c>
      <c r="R5" s="88">
        <v>0</v>
      </c>
      <c r="S5" s="116">
        <v>0</v>
      </c>
      <c r="U5" s="115">
        <v>0</v>
      </c>
      <c r="V5" s="116">
        <v>-333</v>
      </c>
      <c r="W5">
        <v>0</v>
      </c>
      <c r="X5">
        <v>-55</v>
      </c>
      <c r="Y5">
        <v>0</v>
      </c>
      <c r="Z5">
        <v>-278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-65</v>
      </c>
      <c r="P6" s="88">
        <v>-291</v>
      </c>
      <c r="Q6" s="88">
        <v>0</v>
      </c>
      <c r="R6" s="88">
        <v>0</v>
      </c>
      <c r="S6" s="116">
        <v>0</v>
      </c>
      <c r="U6" s="115">
        <v>0</v>
      </c>
      <c r="V6" s="116">
        <v>-356</v>
      </c>
      <c r="W6">
        <v>0</v>
      </c>
      <c r="X6">
        <v>-65</v>
      </c>
      <c r="Y6">
        <v>0</v>
      </c>
      <c r="Z6">
        <v>-291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-70</v>
      </c>
      <c r="P7" s="88">
        <v>-299.99</v>
      </c>
      <c r="Q7" s="88">
        <v>0</v>
      </c>
      <c r="R7" s="88">
        <v>0</v>
      </c>
      <c r="S7" s="116">
        <v>0</v>
      </c>
      <c r="U7" s="115">
        <v>0</v>
      </c>
      <c r="V7" s="116">
        <v>-369.99</v>
      </c>
      <c r="W7">
        <v>0</v>
      </c>
      <c r="X7">
        <v>-70</v>
      </c>
      <c r="Y7">
        <v>0</v>
      </c>
      <c r="Z7">
        <v>-299.99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-80</v>
      </c>
      <c r="P8" s="88">
        <v>-312</v>
      </c>
      <c r="Q8" s="88">
        <v>0</v>
      </c>
      <c r="R8" s="88">
        <v>0</v>
      </c>
      <c r="S8" s="116">
        <v>0</v>
      </c>
      <c r="U8" s="115">
        <v>0</v>
      </c>
      <c r="V8" s="116">
        <v>-392</v>
      </c>
      <c r="W8">
        <v>0</v>
      </c>
      <c r="X8">
        <v>-80</v>
      </c>
      <c r="Y8">
        <v>0</v>
      </c>
      <c r="Z8">
        <v>-312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-85</v>
      </c>
      <c r="P9" s="88">
        <v>-322.99</v>
      </c>
      <c r="Q9" s="88">
        <v>0</v>
      </c>
      <c r="R9" s="88">
        <v>0</v>
      </c>
      <c r="S9" s="116">
        <v>0</v>
      </c>
      <c r="U9" s="115">
        <v>0</v>
      </c>
      <c r="V9" s="116">
        <v>-407.99</v>
      </c>
      <c r="W9">
        <v>0</v>
      </c>
      <c r="X9">
        <v>-85</v>
      </c>
      <c r="Y9">
        <v>0</v>
      </c>
      <c r="Z9">
        <v>-322.99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-90</v>
      </c>
      <c r="P10" s="88">
        <v>-335</v>
      </c>
      <c r="Q10" s="88">
        <v>0</v>
      </c>
      <c r="R10" s="88">
        <v>0</v>
      </c>
      <c r="S10" s="116">
        <v>0</v>
      </c>
      <c r="U10" s="115">
        <v>0</v>
      </c>
      <c r="V10" s="116">
        <v>-425</v>
      </c>
      <c r="W10">
        <v>0</v>
      </c>
      <c r="X10">
        <v>-90</v>
      </c>
      <c r="Y10">
        <v>0</v>
      </c>
      <c r="Z10">
        <v>-335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-105</v>
      </c>
      <c r="P11" s="88">
        <v>-387</v>
      </c>
      <c r="Q11" s="88">
        <v>0</v>
      </c>
      <c r="R11" s="88">
        <v>0</v>
      </c>
      <c r="S11" s="116">
        <v>0</v>
      </c>
      <c r="U11" s="115">
        <v>0</v>
      </c>
      <c r="V11" s="116">
        <v>-492</v>
      </c>
      <c r="W11">
        <v>0</v>
      </c>
      <c r="X11">
        <v>-105</v>
      </c>
      <c r="Y11">
        <v>0</v>
      </c>
      <c r="Z11">
        <v>-387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-110</v>
      </c>
      <c r="P12" s="88">
        <v>-393</v>
      </c>
      <c r="Q12" s="88">
        <v>0</v>
      </c>
      <c r="R12" s="88">
        <v>0</v>
      </c>
      <c r="S12" s="116">
        <v>0</v>
      </c>
      <c r="U12" s="115">
        <v>0</v>
      </c>
      <c r="V12" s="116">
        <v>-503</v>
      </c>
      <c r="W12">
        <v>0</v>
      </c>
      <c r="X12">
        <v>-110</v>
      </c>
      <c r="Y12">
        <v>0</v>
      </c>
      <c r="Z12">
        <v>-393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-120</v>
      </c>
      <c r="P13" s="88">
        <v>-401</v>
      </c>
      <c r="Q13" s="88">
        <v>0</v>
      </c>
      <c r="R13" s="88">
        <v>0</v>
      </c>
      <c r="S13" s="116">
        <v>0</v>
      </c>
      <c r="U13" s="115">
        <v>0</v>
      </c>
      <c r="V13" s="116">
        <v>-521</v>
      </c>
      <c r="W13">
        <v>0</v>
      </c>
      <c r="X13">
        <v>-120</v>
      </c>
      <c r="Y13">
        <v>0</v>
      </c>
      <c r="Z13">
        <v>-401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-130</v>
      </c>
      <c r="P14" s="88">
        <v>-412</v>
      </c>
      <c r="Q14" s="88">
        <v>0</v>
      </c>
      <c r="R14" s="88">
        <v>0</v>
      </c>
      <c r="S14" s="116">
        <v>0</v>
      </c>
      <c r="U14" s="115">
        <v>0</v>
      </c>
      <c r="V14" s="116">
        <v>-542</v>
      </c>
      <c r="W14">
        <v>0</v>
      </c>
      <c r="X14">
        <v>-130</v>
      </c>
      <c r="Y14">
        <v>0</v>
      </c>
      <c r="Z14">
        <v>-412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-140</v>
      </c>
      <c r="P15" s="88">
        <v>-413</v>
      </c>
      <c r="Q15" s="88">
        <v>0</v>
      </c>
      <c r="R15" s="88">
        <v>0</v>
      </c>
      <c r="S15" s="116">
        <v>0</v>
      </c>
      <c r="U15" s="115">
        <v>0</v>
      </c>
      <c r="V15" s="116">
        <v>-553</v>
      </c>
      <c r="W15">
        <v>0</v>
      </c>
      <c r="X15">
        <v>-140</v>
      </c>
      <c r="Y15">
        <v>0</v>
      </c>
      <c r="Z15">
        <v>-413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-145</v>
      </c>
      <c r="P16" s="88">
        <v>-419</v>
      </c>
      <c r="Q16" s="88">
        <v>0</v>
      </c>
      <c r="R16" s="88">
        <v>0</v>
      </c>
      <c r="S16" s="116">
        <v>0</v>
      </c>
      <c r="U16" s="115">
        <v>0</v>
      </c>
      <c r="V16" s="116">
        <v>-564</v>
      </c>
      <c r="W16">
        <v>0</v>
      </c>
      <c r="X16">
        <v>-145</v>
      </c>
      <c r="Y16">
        <v>0</v>
      </c>
      <c r="Z16">
        <v>-419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-155</v>
      </c>
      <c r="P17" s="88">
        <v>-429</v>
      </c>
      <c r="Q17" s="88">
        <v>0</v>
      </c>
      <c r="R17" s="88">
        <v>0</v>
      </c>
      <c r="S17" s="116">
        <v>0</v>
      </c>
      <c r="U17" s="115">
        <v>0</v>
      </c>
      <c r="V17" s="116">
        <v>-584</v>
      </c>
      <c r="W17">
        <v>0</v>
      </c>
      <c r="X17">
        <v>-155</v>
      </c>
      <c r="Y17">
        <v>0</v>
      </c>
      <c r="Z17">
        <v>-429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-160</v>
      </c>
      <c r="P18" s="88">
        <v>-433</v>
      </c>
      <c r="Q18" s="88">
        <v>0</v>
      </c>
      <c r="R18" s="88">
        <v>0</v>
      </c>
      <c r="S18" s="116">
        <v>0</v>
      </c>
      <c r="U18" s="115">
        <v>0</v>
      </c>
      <c r="V18" s="116">
        <v>-593</v>
      </c>
      <c r="W18">
        <v>0</v>
      </c>
      <c r="X18">
        <v>-160</v>
      </c>
      <c r="Y18">
        <v>0</v>
      </c>
      <c r="Z18">
        <v>-433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-130</v>
      </c>
      <c r="P19" s="88">
        <v>-438.99</v>
      </c>
      <c r="Q19" s="88">
        <v>0</v>
      </c>
      <c r="R19" s="88">
        <v>0</v>
      </c>
      <c r="S19" s="116">
        <v>0</v>
      </c>
      <c r="U19" s="115">
        <v>0</v>
      </c>
      <c r="V19" s="116">
        <v>-568.99</v>
      </c>
      <c r="W19">
        <v>0</v>
      </c>
      <c r="X19">
        <v>-130</v>
      </c>
      <c r="Y19">
        <v>0</v>
      </c>
      <c r="Z19">
        <v>-438.99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-135</v>
      </c>
      <c r="P20" s="88">
        <v>-450</v>
      </c>
      <c r="Q20" s="88">
        <v>0</v>
      </c>
      <c r="R20" s="88">
        <v>0</v>
      </c>
      <c r="S20" s="116">
        <v>0</v>
      </c>
      <c r="U20" s="115">
        <v>0</v>
      </c>
      <c r="V20" s="116">
        <v>-585</v>
      </c>
      <c r="W20">
        <v>0</v>
      </c>
      <c r="X20">
        <v>-135</v>
      </c>
      <c r="Y20">
        <v>0</v>
      </c>
      <c r="Z20">
        <v>-450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-145</v>
      </c>
      <c r="P21" s="88">
        <v>-458</v>
      </c>
      <c r="Q21" s="88">
        <v>0</v>
      </c>
      <c r="R21" s="88">
        <v>0</v>
      </c>
      <c r="S21" s="116">
        <v>0</v>
      </c>
      <c r="U21" s="115">
        <v>0</v>
      </c>
      <c r="V21" s="116">
        <v>-603</v>
      </c>
      <c r="W21">
        <v>0</v>
      </c>
      <c r="X21">
        <v>-145</v>
      </c>
      <c r="Y21">
        <v>0</v>
      </c>
      <c r="Z21">
        <v>-458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-140</v>
      </c>
      <c r="P22" s="88">
        <v>-457.98</v>
      </c>
      <c r="Q22" s="88">
        <v>0</v>
      </c>
      <c r="R22" s="88">
        <v>0</v>
      </c>
      <c r="S22" s="116">
        <v>0</v>
      </c>
      <c r="U22" s="115">
        <v>0</v>
      </c>
      <c r="V22" s="116">
        <v>-597.98</v>
      </c>
      <c r="W22">
        <v>0</v>
      </c>
      <c r="X22">
        <v>-140</v>
      </c>
      <c r="Y22">
        <v>0</v>
      </c>
      <c r="Z22">
        <v>-457.98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-130</v>
      </c>
      <c r="P23" s="88">
        <v>-466</v>
      </c>
      <c r="Q23" s="88">
        <v>0</v>
      </c>
      <c r="R23" s="88">
        <v>0</v>
      </c>
      <c r="S23" s="116">
        <v>0</v>
      </c>
      <c r="U23" s="115">
        <v>0</v>
      </c>
      <c r="V23" s="116">
        <v>-596</v>
      </c>
      <c r="W23">
        <v>0</v>
      </c>
      <c r="X23">
        <v>-130</v>
      </c>
      <c r="Y23">
        <v>0</v>
      </c>
      <c r="Z23">
        <v>-466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-130</v>
      </c>
      <c r="P24" s="88">
        <v>-474.99</v>
      </c>
      <c r="Q24" s="88">
        <v>0</v>
      </c>
      <c r="R24" s="88">
        <v>0</v>
      </c>
      <c r="S24" s="116">
        <v>0</v>
      </c>
      <c r="U24" s="115">
        <v>0</v>
      </c>
      <c r="V24" s="116">
        <v>-604.99</v>
      </c>
      <c r="W24">
        <v>0</v>
      </c>
      <c r="X24">
        <v>-130</v>
      </c>
      <c r="Y24">
        <v>0</v>
      </c>
      <c r="Z24">
        <v>-474.99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-125</v>
      </c>
      <c r="P25" s="88">
        <v>-477</v>
      </c>
      <c r="Q25" s="88">
        <v>0</v>
      </c>
      <c r="R25" s="88">
        <v>0</v>
      </c>
      <c r="S25" s="116">
        <v>0</v>
      </c>
      <c r="U25" s="115">
        <v>0</v>
      </c>
      <c r="V25" s="116">
        <v>-602</v>
      </c>
      <c r="W25">
        <v>0</v>
      </c>
      <c r="X25">
        <v>-125</v>
      </c>
      <c r="Y25">
        <v>0</v>
      </c>
      <c r="Z25">
        <v>-477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-105</v>
      </c>
      <c r="P26" s="88">
        <v>-469</v>
      </c>
      <c r="Q26" s="88">
        <v>0</v>
      </c>
      <c r="R26" s="88">
        <v>0</v>
      </c>
      <c r="S26" s="116">
        <v>0</v>
      </c>
      <c r="U26" s="115">
        <v>0</v>
      </c>
      <c r="V26" s="116">
        <v>-574</v>
      </c>
      <c r="W26">
        <v>0</v>
      </c>
      <c r="X26">
        <v>-105</v>
      </c>
      <c r="Y26">
        <v>0</v>
      </c>
      <c r="Z26">
        <v>-469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4.29</v>
      </c>
      <c r="N27" s="115">
        <v>0</v>
      </c>
      <c r="O27" s="88">
        <v>-75</v>
      </c>
      <c r="P27" s="88">
        <v>-482</v>
      </c>
      <c r="Q27" s="88">
        <v>0</v>
      </c>
      <c r="R27" s="88">
        <v>0</v>
      </c>
      <c r="S27" s="116">
        <v>0</v>
      </c>
      <c r="U27" s="115">
        <v>4.29</v>
      </c>
      <c r="V27" s="116">
        <v>-557</v>
      </c>
      <c r="W27">
        <v>0</v>
      </c>
      <c r="X27">
        <v>-75</v>
      </c>
      <c r="Y27">
        <v>4.29</v>
      </c>
      <c r="Z27">
        <v>-482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9.17</v>
      </c>
      <c r="N28" s="115">
        <v>0</v>
      </c>
      <c r="O28" s="88">
        <v>-75</v>
      </c>
      <c r="P28" s="88">
        <v>-505</v>
      </c>
      <c r="Q28" s="88">
        <v>0</v>
      </c>
      <c r="R28" s="88">
        <v>0</v>
      </c>
      <c r="S28" s="116">
        <v>0</v>
      </c>
      <c r="U28" s="115">
        <v>9.17</v>
      </c>
      <c r="V28" s="116">
        <v>-580</v>
      </c>
      <c r="W28">
        <v>0</v>
      </c>
      <c r="X28">
        <v>-75</v>
      </c>
      <c r="Y28">
        <v>9.17</v>
      </c>
      <c r="Z28">
        <v>-505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9.61</v>
      </c>
      <c r="N29" s="115">
        <v>0</v>
      </c>
      <c r="O29" s="88">
        <v>-85</v>
      </c>
      <c r="P29" s="88">
        <v>-532</v>
      </c>
      <c r="Q29" s="88">
        <v>0</v>
      </c>
      <c r="R29" s="88">
        <v>0</v>
      </c>
      <c r="S29" s="116">
        <v>0</v>
      </c>
      <c r="U29" s="115">
        <v>9.61</v>
      </c>
      <c r="V29" s="116">
        <v>-617</v>
      </c>
      <c r="W29">
        <v>0</v>
      </c>
      <c r="X29">
        <v>-85</v>
      </c>
      <c r="Y29">
        <v>9.61</v>
      </c>
      <c r="Z29">
        <v>-532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9.61</v>
      </c>
      <c r="N30" s="115">
        <v>0</v>
      </c>
      <c r="O30" s="88">
        <v>-100</v>
      </c>
      <c r="P30" s="88">
        <v>-549</v>
      </c>
      <c r="Q30" s="88">
        <v>0</v>
      </c>
      <c r="R30" s="88">
        <v>0</v>
      </c>
      <c r="S30" s="116">
        <v>0</v>
      </c>
      <c r="U30" s="115">
        <v>9.61</v>
      </c>
      <c r="V30" s="116">
        <v>-649</v>
      </c>
      <c r="W30">
        <v>0</v>
      </c>
      <c r="X30">
        <v>-100</v>
      </c>
      <c r="Y30">
        <v>9.61</v>
      </c>
      <c r="Z30">
        <v>-549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9.61</v>
      </c>
      <c r="N31" s="115">
        <v>0</v>
      </c>
      <c r="O31" s="88">
        <v>-120</v>
      </c>
      <c r="P31" s="88">
        <v>-562</v>
      </c>
      <c r="Q31" s="88">
        <v>0</v>
      </c>
      <c r="R31" s="88">
        <v>0</v>
      </c>
      <c r="S31" s="116">
        <v>0</v>
      </c>
      <c r="U31" s="115">
        <v>9.61</v>
      </c>
      <c r="V31" s="116">
        <v>-682</v>
      </c>
      <c r="W31">
        <v>0</v>
      </c>
      <c r="X31">
        <v>-120</v>
      </c>
      <c r="Y31">
        <v>9.61</v>
      </c>
      <c r="Z31">
        <v>-562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8.26</v>
      </c>
      <c r="N32" s="115">
        <v>0</v>
      </c>
      <c r="O32" s="88">
        <v>-60</v>
      </c>
      <c r="P32" s="88">
        <v>-514.20000000000005</v>
      </c>
      <c r="Q32" s="88">
        <v>0</v>
      </c>
      <c r="R32" s="88">
        <v>0</v>
      </c>
      <c r="S32" s="116">
        <v>0</v>
      </c>
      <c r="U32" s="115">
        <v>8.26</v>
      </c>
      <c r="V32" s="116">
        <v>-574.20000000000005</v>
      </c>
      <c r="W32">
        <v>0</v>
      </c>
      <c r="X32">
        <v>-60</v>
      </c>
      <c r="Y32">
        <v>8.26</v>
      </c>
      <c r="Z32">
        <v>-514.20000000000005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6.72</v>
      </c>
      <c r="N33" s="115">
        <v>-20</v>
      </c>
      <c r="O33" s="88">
        <v>-70</v>
      </c>
      <c r="P33" s="88">
        <v>-270</v>
      </c>
      <c r="Q33" s="88">
        <v>0</v>
      </c>
      <c r="R33" s="88">
        <v>0</v>
      </c>
      <c r="S33" s="116">
        <v>0</v>
      </c>
      <c r="U33" s="115">
        <v>6.72</v>
      </c>
      <c r="V33" s="116">
        <v>-360</v>
      </c>
      <c r="W33">
        <v>-20</v>
      </c>
      <c r="X33">
        <v>-70</v>
      </c>
      <c r="Y33">
        <v>6.72</v>
      </c>
      <c r="Z33">
        <v>-270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7.3</v>
      </c>
      <c r="N34" s="115">
        <v>0</v>
      </c>
      <c r="O34" s="88">
        <v>-60</v>
      </c>
      <c r="P34" s="88">
        <v>-247</v>
      </c>
      <c r="Q34" s="88">
        <v>0</v>
      </c>
      <c r="R34" s="88">
        <v>0</v>
      </c>
      <c r="S34" s="116">
        <v>0</v>
      </c>
      <c r="U34" s="115">
        <v>7.3</v>
      </c>
      <c r="V34" s="116">
        <v>-307</v>
      </c>
      <c r="W34">
        <v>0</v>
      </c>
      <c r="X34">
        <v>-60</v>
      </c>
      <c r="Y34">
        <v>7.3</v>
      </c>
      <c r="Z34">
        <v>-247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7.59</v>
      </c>
      <c r="N35" s="115">
        <v>0</v>
      </c>
      <c r="O35" s="88">
        <v>-75</v>
      </c>
      <c r="P35" s="88">
        <v>-252</v>
      </c>
      <c r="Q35" s="88">
        <v>0</v>
      </c>
      <c r="R35" s="88">
        <v>0</v>
      </c>
      <c r="S35" s="116">
        <v>0</v>
      </c>
      <c r="U35" s="115">
        <v>7.59</v>
      </c>
      <c r="V35" s="116">
        <v>-327</v>
      </c>
      <c r="W35">
        <v>0</v>
      </c>
      <c r="X35">
        <v>-75</v>
      </c>
      <c r="Y35">
        <v>7.59</v>
      </c>
      <c r="Z35">
        <v>-252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8.65</v>
      </c>
      <c r="N36" s="115">
        <v>0</v>
      </c>
      <c r="O36" s="88">
        <v>-80</v>
      </c>
      <c r="P36" s="88">
        <v>-265</v>
      </c>
      <c r="Q36" s="88">
        <v>0</v>
      </c>
      <c r="R36" s="88">
        <v>0</v>
      </c>
      <c r="S36" s="116">
        <v>0</v>
      </c>
      <c r="U36" s="115">
        <v>8.65</v>
      </c>
      <c r="V36" s="116">
        <v>-345</v>
      </c>
      <c r="W36">
        <v>0</v>
      </c>
      <c r="X36">
        <v>-80</v>
      </c>
      <c r="Y36">
        <v>8.65</v>
      </c>
      <c r="Z36">
        <v>-265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9.61</v>
      </c>
      <c r="N37" s="115">
        <v>0</v>
      </c>
      <c r="O37" s="88">
        <v>-85</v>
      </c>
      <c r="P37" s="88">
        <v>-277</v>
      </c>
      <c r="Q37" s="88">
        <v>0</v>
      </c>
      <c r="R37" s="88">
        <v>0</v>
      </c>
      <c r="S37" s="116">
        <v>0</v>
      </c>
      <c r="U37" s="115">
        <v>9.61</v>
      </c>
      <c r="V37" s="116">
        <v>-362</v>
      </c>
      <c r="W37">
        <v>0</v>
      </c>
      <c r="X37">
        <v>-85</v>
      </c>
      <c r="Y37">
        <v>9.61</v>
      </c>
      <c r="Z37">
        <v>-277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9.61</v>
      </c>
      <c r="N38" s="115">
        <v>0</v>
      </c>
      <c r="O38" s="88">
        <v>-100</v>
      </c>
      <c r="P38" s="88">
        <v>-299</v>
      </c>
      <c r="Q38" s="88">
        <v>0</v>
      </c>
      <c r="R38" s="88">
        <v>0</v>
      </c>
      <c r="S38" s="116">
        <v>0</v>
      </c>
      <c r="U38" s="115">
        <v>9.61</v>
      </c>
      <c r="V38" s="116">
        <v>-399</v>
      </c>
      <c r="W38">
        <v>0</v>
      </c>
      <c r="X38">
        <v>-100</v>
      </c>
      <c r="Y38">
        <v>9.61</v>
      </c>
      <c r="Z38">
        <v>-299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9.61</v>
      </c>
      <c r="N39" s="115">
        <v>-30</v>
      </c>
      <c r="O39" s="88">
        <v>-105</v>
      </c>
      <c r="P39" s="88">
        <v>-290</v>
      </c>
      <c r="Q39" s="88">
        <v>0</v>
      </c>
      <c r="R39" s="88">
        <v>0</v>
      </c>
      <c r="S39" s="116">
        <v>0</v>
      </c>
      <c r="U39" s="115">
        <v>9.61</v>
      </c>
      <c r="V39" s="116">
        <v>-425</v>
      </c>
      <c r="W39">
        <v>-30</v>
      </c>
      <c r="X39">
        <v>-105</v>
      </c>
      <c r="Y39">
        <v>9.61</v>
      </c>
      <c r="Z39">
        <v>-290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9.2200000000000006</v>
      </c>
      <c r="N40" s="115">
        <v>-29</v>
      </c>
      <c r="O40" s="88">
        <v>-90</v>
      </c>
      <c r="P40" s="88">
        <v>-259</v>
      </c>
      <c r="Q40" s="88">
        <v>0</v>
      </c>
      <c r="R40" s="88">
        <v>0</v>
      </c>
      <c r="S40" s="116">
        <v>0</v>
      </c>
      <c r="U40" s="115">
        <v>9.2200000000000006</v>
      </c>
      <c r="V40" s="116">
        <v>-378</v>
      </c>
      <c r="W40">
        <v>-29</v>
      </c>
      <c r="X40">
        <v>-90</v>
      </c>
      <c r="Y40">
        <v>9.2200000000000006</v>
      </c>
      <c r="Z40">
        <v>-259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9.61</v>
      </c>
      <c r="N41" s="115">
        <v>-24</v>
      </c>
      <c r="O41" s="88">
        <v>-75</v>
      </c>
      <c r="P41" s="88">
        <v>-223</v>
      </c>
      <c r="Q41" s="88">
        <v>0</v>
      </c>
      <c r="R41" s="88">
        <v>0</v>
      </c>
      <c r="S41" s="116">
        <v>0</v>
      </c>
      <c r="U41" s="115">
        <v>9.61</v>
      </c>
      <c r="V41" s="116">
        <v>-322</v>
      </c>
      <c r="W41">
        <v>-24</v>
      </c>
      <c r="X41">
        <v>-75</v>
      </c>
      <c r="Y41">
        <v>9.61</v>
      </c>
      <c r="Z41">
        <v>-223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8.26</v>
      </c>
      <c r="N42" s="115">
        <v>-29</v>
      </c>
      <c r="O42" s="88">
        <v>-60</v>
      </c>
      <c r="P42" s="88">
        <v>-187</v>
      </c>
      <c r="Q42" s="88">
        <v>0</v>
      </c>
      <c r="R42" s="88">
        <v>0</v>
      </c>
      <c r="S42" s="116">
        <v>0</v>
      </c>
      <c r="U42" s="115">
        <v>8.26</v>
      </c>
      <c r="V42" s="116">
        <v>-276</v>
      </c>
      <c r="W42">
        <v>-29</v>
      </c>
      <c r="X42">
        <v>-60</v>
      </c>
      <c r="Y42">
        <v>8.26</v>
      </c>
      <c r="Z42">
        <v>-187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7.97</v>
      </c>
      <c r="N43" s="115">
        <v>-19</v>
      </c>
      <c r="O43" s="88">
        <v>-45</v>
      </c>
      <c r="P43" s="88">
        <v>-52</v>
      </c>
      <c r="Q43" s="88">
        <v>0</v>
      </c>
      <c r="R43" s="88">
        <v>0</v>
      </c>
      <c r="S43" s="116">
        <v>0</v>
      </c>
      <c r="U43" s="115">
        <v>7.97</v>
      </c>
      <c r="V43" s="116">
        <v>-116</v>
      </c>
      <c r="W43">
        <v>-19</v>
      </c>
      <c r="X43">
        <v>-45</v>
      </c>
      <c r="Y43">
        <v>7.97</v>
      </c>
      <c r="Z43">
        <v>-52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8.17</v>
      </c>
      <c r="N44" s="115">
        <v>-29</v>
      </c>
      <c r="O44" s="88">
        <v>-25</v>
      </c>
      <c r="P44" s="88">
        <v>-147</v>
      </c>
      <c r="Q44" s="88">
        <v>0</v>
      </c>
      <c r="R44" s="88">
        <v>0</v>
      </c>
      <c r="S44" s="116">
        <v>0</v>
      </c>
      <c r="U44" s="115">
        <v>8.17</v>
      </c>
      <c r="V44" s="116">
        <v>-201</v>
      </c>
      <c r="W44">
        <v>-29</v>
      </c>
      <c r="X44">
        <v>-25</v>
      </c>
      <c r="Y44">
        <v>8.17</v>
      </c>
      <c r="Z44">
        <v>-147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4.42</v>
      </c>
      <c r="N45" s="115">
        <v>-33</v>
      </c>
      <c r="O45" s="88">
        <v>-10</v>
      </c>
      <c r="P45" s="88">
        <v>-24</v>
      </c>
      <c r="Q45" s="88">
        <v>0</v>
      </c>
      <c r="R45" s="88">
        <v>0</v>
      </c>
      <c r="S45" s="116">
        <v>0</v>
      </c>
      <c r="U45" s="115">
        <v>4.42</v>
      </c>
      <c r="V45" s="116">
        <v>-67</v>
      </c>
      <c r="W45">
        <v>-33</v>
      </c>
      <c r="X45">
        <v>-10</v>
      </c>
      <c r="Y45">
        <v>4.42</v>
      </c>
      <c r="Z45">
        <v>-24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5.76</v>
      </c>
      <c r="N46" s="115">
        <v>-45</v>
      </c>
      <c r="O46" s="88">
        <v>-5</v>
      </c>
      <c r="P46" s="88">
        <v>-20</v>
      </c>
      <c r="Q46" s="88">
        <v>0</v>
      </c>
      <c r="R46" s="88">
        <v>0</v>
      </c>
      <c r="S46" s="116">
        <v>0</v>
      </c>
      <c r="U46" s="115">
        <v>5.76</v>
      </c>
      <c r="V46" s="116">
        <v>-70</v>
      </c>
      <c r="W46">
        <v>-45</v>
      </c>
      <c r="X46">
        <v>-5</v>
      </c>
      <c r="Y46">
        <v>5.76</v>
      </c>
      <c r="Z46">
        <v>-20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</v>
      </c>
      <c r="N47" s="115">
        <v>-53</v>
      </c>
      <c r="O47" s="88">
        <v>0</v>
      </c>
      <c r="P47" s="88">
        <v>-23</v>
      </c>
      <c r="Q47" s="88">
        <v>0</v>
      </c>
      <c r="R47" s="88">
        <v>0</v>
      </c>
      <c r="S47" s="116">
        <v>0</v>
      </c>
      <c r="U47" s="115">
        <v>5</v>
      </c>
      <c r="V47" s="116">
        <v>-76</v>
      </c>
      <c r="W47">
        <v>-53</v>
      </c>
      <c r="X47">
        <v>0</v>
      </c>
      <c r="Y47">
        <v>5</v>
      </c>
      <c r="Z47">
        <v>-23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3.75</v>
      </c>
      <c r="N48" s="115">
        <v>-30</v>
      </c>
      <c r="O48" s="88">
        <v>0</v>
      </c>
      <c r="P48" s="88">
        <v>-26</v>
      </c>
      <c r="Q48" s="88">
        <v>0</v>
      </c>
      <c r="R48" s="88">
        <v>0</v>
      </c>
      <c r="S48" s="116">
        <v>0</v>
      </c>
      <c r="U48" s="115">
        <v>3.75</v>
      </c>
      <c r="V48" s="116">
        <v>-56</v>
      </c>
      <c r="W48">
        <v>-30</v>
      </c>
      <c r="X48">
        <v>0</v>
      </c>
      <c r="Y48">
        <v>3.75</v>
      </c>
      <c r="Z48">
        <v>-26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4.2300000000000004</v>
      </c>
      <c r="N49" s="115">
        <v>-22</v>
      </c>
      <c r="O49" s="88">
        <v>0</v>
      </c>
      <c r="P49" s="88">
        <v>-29</v>
      </c>
      <c r="Q49" s="88">
        <v>0</v>
      </c>
      <c r="R49" s="88">
        <v>0</v>
      </c>
      <c r="S49" s="116">
        <v>0</v>
      </c>
      <c r="U49" s="115">
        <v>4.2300000000000004</v>
      </c>
      <c r="V49" s="116">
        <v>-51</v>
      </c>
      <c r="W49">
        <v>-22</v>
      </c>
      <c r="X49">
        <v>0</v>
      </c>
      <c r="Y49">
        <v>4.2300000000000004</v>
      </c>
      <c r="Z49">
        <v>-29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9.61</v>
      </c>
      <c r="N50" s="115">
        <v>-19</v>
      </c>
      <c r="O50" s="88">
        <v>0</v>
      </c>
      <c r="P50" s="88">
        <v>-29</v>
      </c>
      <c r="Q50" s="88">
        <v>0</v>
      </c>
      <c r="R50" s="88">
        <v>0</v>
      </c>
      <c r="S50" s="116">
        <v>0</v>
      </c>
      <c r="U50" s="115">
        <v>9.61</v>
      </c>
      <c r="V50" s="116">
        <v>-48</v>
      </c>
      <c r="W50">
        <v>-19</v>
      </c>
      <c r="X50">
        <v>0</v>
      </c>
      <c r="Y50">
        <v>9.61</v>
      </c>
      <c r="Z50">
        <v>-29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</v>
      </c>
      <c r="N51" s="115">
        <v>-31</v>
      </c>
      <c r="O51" s="88">
        <v>0</v>
      </c>
      <c r="P51" s="88">
        <v>-28</v>
      </c>
      <c r="Q51" s="88">
        <v>0</v>
      </c>
      <c r="R51" s="88">
        <v>0</v>
      </c>
      <c r="S51" s="116">
        <v>0</v>
      </c>
      <c r="U51" s="115">
        <v>9.61</v>
      </c>
      <c r="V51" s="116">
        <v>-59</v>
      </c>
      <c r="W51">
        <v>-31</v>
      </c>
      <c r="X51">
        <v>0</v>
      </c>
      <c r="Y51">
        <v>9.61</v>
      </c>
      <c r="Z51">
        <v>-28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9.2200000000000006</v>
      </c>
      <c r="N52" s="115">
        <v>-37</v>
      </c>
      <c r="O52" s="88">
        <v>0</v>
      </c>
      <c r="P52" s="88">
        <v>-30</v>
      </c>
      <c r="Q52" s="88">
        <v>0</v>
      </c>
      <c r="R52" s="88">
        <v>0</v>
      </c>
      <c r="S52" s="116">
        <v>0</v>
      </c>
      <c r="U52" s="115">
        <v>9.2200000000000006</v>
      </c>
      <c r="V52" s="116">
        <v>-67</v>
      </c>
      <c r="W52">
        <v>-37</v>
      </c>
      <c r="X52">
        <v>0</v>
      </c>
      <c r="Y52">
        <v>9.2200000000000006</v>
      </c>
      <c r="Z52">
        <v>-30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6.24</v>
      </c>
      <c r="N53" s="115">
        <v>-48</v>
      </c>
      <c r="O53" s="88">
        <v>0</v>
      </c>
      <c r="P53" s="88">
        <v>-40</v>
      </c>
      <c r="Q53" s="88">
        <v>0</v>
      </c>
      <c r="R53" s="88">
        <v>0</v>
      </c>
      <c r="S53" s="116">
        <v>0</v>
      </c>
      <c r="U53" s="115">
        <v>6.24</v>
      </c>
      <c r="V53" s="116">
        <v>-88</v>
      </c>
      <c r="W53">
        <v>-48</v>
      </c>
      <c r="X53">
        <v>0</v>
      </c>
      <c r="Y53">
        <v>6.24</v>
      </c>
      <c r="Z53">
        <v>-40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7.78</v>
      </c>
      <c r="N54" s="115">
        <v>-61</v>
      </c>
      <c r="O54" s="88">
        <v>0</v>
      </c>
      <c r="P54" s="88">
        <v>-59</v>
      </c>
      <c r="Q54" s="88">
        <v>0</v>
      </c>
      <c r="R54" s="88">
        <v>0</v>
      </c>
      <c r="S54" s="116">
        <v>0</v>
      </c>
      <c r="U54" s="115">
        <v>7.78</v>
      </c>
      <c r="V54" s="116">
        <v>-120</v>
      </c>
      <c r="W54">
        <v>-61</v>
      </c>
      <c r="X54">
        <v>0</v>
      </c>
      <c r="Y54">
        <v>7.78</v>
      </c>
      <c r="Z54">
        <v>-59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9.61</v>
      </c>
      <c r="N55" s="115">
        <v>-83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9.61</v>
      </c>
      <c r="V55" s="116">
        <v>-83</v>
      </c>
      <c r="W55">
        <v>-83</v>
      </c>
      <c r="X55">
        <v>0</v>
      </c>
      <c r="Y55">
        <v>9.61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8.84</v>
      </c>
      <c r="N56" s="115">
        <v>-103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8.84</v>
      </c>
      <c r="V56" s="116">
        <v>-103</v>
      </c>
      <c r="W56">
        <v>-103</v>
      </c>
      <c r="X56">
        <v>0</v>
      </c>
      <c r="Y56">
        <v>8.84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4.13</v>
      </c>
      <c r="N57" s="115">
        <v>-110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4.13</v>
      </c>
      <c r="V57" s="116">
        <v>-110</v>
      </c>
      <c r="W57">
        <v>-110</v>
      </c>
      <c r="X57">
        <v>0</v>
      </c>
      <c r="Y57">
        <v>4.13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2.11</v>
      </c>
      <c r="N58" s="115">
        <v>-109</v>
      </c>
      <c r="O58" s="88">
        <v>0</v>
      </c>
      <c r="P58" s="88">
        <v>-88</v>
      </c>
      <c r="Q58" s="88">
        <v>0</v>
      </c>
      <c r="R58" s="88">
        <v>0</v>
      </c>
      <c r="S58" s="116">
        <v>0</v>
      </c>
      <c r="U58" s="115">
        <v>2.11</v>
      </c>
      <c r="V58" s="116">
        <v>-197</v>
      </c>
      <c r="W58">
        <v>-109</v>
      </c>
      <c r="X58">
        <v>0</v>
      </c>
      <c r="Y58">
        <v>2.11</v>
      </c>
      <c r="Z58">
        <v>-88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7.88</v>
      </c>
      <c r="N59" s="115">
        <v>-94</v>
      </c>
      <c r="O59" s="88">
        <v>0</v>
      </c>
      <c r="P59" s="88">
        <v>-68</v>
      </c>
      <c r="Q59" s="88">
        <v>0</v>
      </c>
      <c r="R59" s="88">
        <v>0</v>
      </c>
      <c r="S59" s="116">
        <v>0</v>
      </c>
      <c r="U59" s="115">
        <v>7.88</v>
      </c>
      <c r="V59" s="116">
        <v>-162</v>
      </c>
      <c r="W59">
        <v>-94</v>
      </c>
      <c r="X59">
        <v>0</v>
      </c>
      <c r="Y59">
        <v>7.88</v>
      </c>
      <c r="Z59">
        <v>-68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9.61</v>
      </c>
      <c r="N60" s="115">
        <v>-82</v>
      </c>
      <c r="O60" s="88">
        <v>0</v>
      </c>
      <c r="P60" s="88">
        <v>-52</v>
      </c>
      <c r="Q60" s="88">
        <v>0</v>
      </c>
      <c r="R60" s="88">
        <v>0</v>
      </c>
      <c r="S60" s="116">
        <v>0</v>
      </c>
      <c r="U60" s="115">
        <v>9.61</v>
      </c>
      <c r="V60" s="116">
        <v>-134</v>
      </c>
      <c r="W60">
        <v>-82</v>
      </c>
      <c r="X60">
        <v>0</v>
      </c>
      <c r="Y60">
        <v>9.61</v>
      </c>
      <c r="Z60">
        <v>-52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9.61</v>
      </c>
      <c r="N61" s="115">
        <v>-64</v>
      </c>
      <c r="O61" s="88">
        <v>0</v>
      </c>
      <c r="P61" s="88">
        <v>-32</v>
      </c>
      <c r="Q61" s="88">
        <v>0</v>
      </c>
      <c r="R61" s="88">
        <v>0</v>
      </c>
      <c r="S61" s="116">
        <v>0</v>
      </c>
      <c r="U61" s="115">
        <v>9.61</v>
      </c>
      <c r="V61" s="116">
        <v>-96</v>
      </c>
      <c r="W61">
        <v>-64</v>
      </c>
      <c r="X61">
        <v>0</v>
      </c>
      <c r="Y61">
        <v>9.61</v>
      </c>
      <c r="Z61">
        <v>-32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9.2200000000000006</v>
      </c>
      <c r="N62" s="115">
        <v>-64</v>
      </c>
      <c r="O62" s="88">
        <v>0</v>
      </c>
      <c r="P62" s="88">
        <v>-18</v>
      </c>
      <c r="Q62" s="88">
        <v>0</v>
      </c>
      <c r="R62" s="88">
        <v>0</v>
      </c>
      <c r="S62" s="116">
        <v>0</v>
      </c>
      <c r="U62" s="115">
        <v>9.2200000000000006</v>
      </c>
      <c r="V62" s="116">
        <v>-82</v>
      </c>
      <c r="W62">
        <v>-64</v>
      </c>
      <c r="X62">
        <v>0</v>
      </c>
      <c r="Y62">
        <v>9.2200000000000006</v>
      </c>
      <c r="Z62">
        <v>-18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7.21</v>
      </c>
      <c r="N63" s="115">
        <v>-64</v>
      </c>
      <c r="O63" s="88">
        <v>0</v>
      </c>
      <c r="P63" s="88">
        <v>-3</v>
      </c>
      <c r="Q63" s="88">
        <v>0</v>
      </c>
      <c r="R63" s="88">
        <v>0</v>
      </c>
      <c r="S63" s="116">
        <v>0</v>
      </c>
      <c r="U63" s="115">
        <v>7.21</v>
      </c>
      <c r="V63" s="116">
        <v>-67</v>
      </c>
      <c r="W63">
        <v>-64</v>
      </c>
      <c r="X63">
        <v>0</v>
      </c>
      <c r="Y63">
        <v>7.21</v>
      </c>
      <c r="Z63">
        <v>-3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9.61</v>
      </c>
      <c r="N64" s="115">
        <v>-40</v>
      </c>
      <c r="O64" s="88">
        <v>0</v>
      </c>
      <c r="P64" s="88">
        <v>-97</v>
      </c>
      <c r="Q64" s="88">
        <v>0</v>
      </c>
      <c r="R64" s="88">
        <v>0</v>
      </c>
      <c r="S64" s="116">
        <v>0</v>
      </c>
      <c r="U64" s="115">
        <v>9.61</v>
      </c>
      <c r="V64" s="116">
        <v>-137</v>
      </c>
      <c r="W64">
        <v>-40</v>
      </c>
      <c r="X64">
        <v>0</v>
      </c>
      <c r="Y64">
        <v>9.61</v>
      </c>
      <c r="Z64">
        <v>-97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9.61</v>
      </c>
      <c r="N65" s="115">
        <v>-13</v>
      </c>
      <c r="O65" s="88">
        <v>0</v>
      </c>
      <c r="P65" s="88">
        <v>-82</v>
      </c>
      <c r="Q65" s="88">
        <v>0</v>
      </c>
      <c r="R65" s="88">
        <v>0</v>
      </c>
      <c r="S65" s="116">
        <v>0</v>
      </c>
      <c r="U65" s="115">
        <v>9.61</v>
      </c>
      <c r="V65" s="116">
        <v>-95</v>
      </c>
      <c r="W65">
        <v>-13</v>
      </c>
      <c r="X65">
        <v>0</v>
      </c>
      <c r="Y65">
        <v>9.61</v>
      </c>
      <c r="Z65">
        <v>-82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7.88</v>
      </c>
      <c r="N66" s="115">
        <v>0</v>
      </c>
      <c r="O66" s="88">
        <v>0</v>
      </c>
      <c r="P66" s="88">
        <v>-71</v>
      </c>
      <c r="Q66" s="88">
        <v>0</v>
      </c>
      <c r="R66" s="88">
        <v>0</v>
      </c>
      <c r="S66" s="116">
        <v>0</v>
      </c>
      <c r="U66" s="115">
        <v>7.88</v>
      </c>
      <c r="V66" s="116">
        <v>-71</v>
      </c>
      <c r="W66">
        <v>0</v>
      </c>
      <c r="X66">
        <v>0</v>
      </c>
      <c r="Y66">
        <v>7.88</v>
      </c>
      <c r="Z66">
        <v>-71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7.97</v>
      </c>
      <c r="N67" s="115">
        <v>0</v>
      </c>
      <c r="O67" s="88">
        <v>0</v>
      </c>
      <c r="P67" s="88">
        <v>-59</v>
      </c>
      <c r="Q67" s="88">
        <v>0</v>
      </c>
      <c r="R67" s="88">
        <v>0</v>
      </c>
      <c r="S67" s="116">
        <v>0</v>
      </c>
      <c r="U67" s="115">
        <v>7.97</v>
      </c>
      <c r="V67" s="116">
        <v>-59</v>
      </c>
      <c r="W67">
        <v>0</v>
      </c>
      <c r="X67">
        <v>0</v>
      </c>
      <c r="Y67">
        <v>7.97</v>
      </c>
      <c r="Z67">
        <v>-59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7.69</v>
      </c>
      <c r="N68" s="115">
        <v>0</v>
      </c>
      <c r="O68" s="88">
        <v>0</v>
      </c>
      <c r="P68" s="88">
        <v>-49</v>
      </c>
      <c r="Q68" s="88">
        <v>0</v>
      </c>
      <c r="R68" s="88">
        <v>0</v>
      </c>
      <c r="S68" s="116">
        <v>0</v>
      </c>
      <c r="U68" s="115">
        <v>7.69</v>
      </c>
      <c r="V68" s="116">
        <v>-49</v>
      </c>
      <c r="W68">
        <v>0</v>
      </c>
      <c r="X68">
        <v>0</v>
      </c>
      <c r="Y68">
        <v>7.69</v>
      </c>
      <c r="Z68">
        <v>-49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8.26</v>
      </c>
      <c r="N69" s="115">
        <v>0</v>
      </c>
      <c r="O69" s="88">
        <v>0</v>
      </c>
      <c r="P69" s="88">
        <v>-351</v>
      </c>
      <c r="Q69" s="88">
        <v>0</v>
      </c>
      <c r="R69" s="88">
        <v>0</v>
      </c>
      <c r="S69" s="116">
        <v>0</v>
      </c>
      <c r="U69" s="115">
        <v>8.26</v>
      </c>
      <c r="V69" s="116">
        <v>-351</v>
      </c>
      <c r="W69">
        <v>0</v>
      </c>
      <c r="X69">
        <v>0</v>
      </c>
      <c r="Y69">
        <v>8.26</v>
      </c>
      <c r="Z69">
        <v>-351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7.97</v>
      </c>
      <c r="N70" s="115">
        <v>0</v>
      </c>
      <c r="O70" s="88">
        <v>-10</v>
      </c>
      <c r="P70" s="88">
        <v>-334</v>
      </c>
      <c r="Q70" s="88">
        <v>0</v>
      </c>
      <c r="R70" s="88">
        <v>0</v>
      </c>
      <c r="S70" s="116">
        <v>0</v>
      </c>
      <c r="U70" s="115">
        <v>7.97</v>
      </c>
      <c r="V70" s="116">
        <v>-344</v>
      </c>
      <c r="W70">
        <v>0</v>
      </c>
      <c r="X70">
        <v>-10</v>
      </c>
      <c r="Y70">
        <v>7.97</v>
      </c>
      <c r="Z70">
        <v>-334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9.61</v>
      </c>
      <c r="N71" s="115">
        <v>0</v>
      </c>
      <c r="O71" s="88">
        <v>0</v>
      </c>
      <c r="P71" s="88">
        <v>-322</v>
      </c>
      <c r="Q71" s="88">
        <v>0</v>
      </c>
      <c r="R71" s="88">
        <v>0</v>
      </c>
      <c r="S71" s="116">
        <v>0</v>
      </c>
      <c r="U71" s="115">
        <v>9.61</v>
      </c>
      <c r="V71" s="116">
        <v>-322</v>
      </c>
      <c r="W71">
        <v>0</v>
      </c>
      <c r="X71">
        <v>0</v>
      </c>
      <c r="Y71">
        <v>9.61</v>
      </c>
      <c r="Z71">
        <v>-322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9.61</v>
      </c>
      <c r="N72" s="115">
        <v>0</v>
      </c>
      <c r="O72" s="88">
        <v>0</v>
      </c>
      <c r="P72" s="88">
        <v>-312</v>
      </c>
      <c r="Q72" s="88">
        <v>0</v>
      </c>
      <c r="R72" s="88">
        <v>0</v>
      </c>
      <c r="S72" s="116">
        <v>0</v>
      </c>
      <c r="U72" s="115">
        <v>9.61</v>
      </c>
      <c r="V72" s="116">
        <v>-312</v>
      </c>
      <c r="W72">
        <v>0</v>
      </c>
      <c r="X72">
        <v>0</v>
      </c>
      <c r="Y72">
        <v>9.61</v>
      </c>
      <c r="Z72">
        <v>-312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8.17</v>
      </c>
      <c r="N73" s="115">
        <v>0</v>
      </c>
      <c r="O73" s="88">
        <v>0</v>
      </c>
      <c r="P73" s="88">
        <v>-303</v>
      </c>
      <c r="Q73" s="88">
        <v>0</v>
      </c>
      <c r="R73" s="88">
        <v>0</v>
      </c>
      <c r="S73" s="116">
        <v>0</v>
      </c>
      <c r="U73" s="115">
        <v>8.17</v>
      </c>
      <c r="V73" s="116">
        <v>-303</v>
      </c>
      <c r="W73">
        <v>0</v>
      </c>
      <c r="X73">
        <v>0</v>
      </c>
      <c r="Y73">
        <v>8.17</v>
      </c>
      <c r="Z73">
        <v>-303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9.2200000000000006</v>
      </c>
      <c r="N74" s="115">
        <v>0</v>
      </c>
      <c r="O74" s="88">
        <v>0</v>
      </c>
      <c r="P74" s="88">
        <v>-302</v>
      </c>
      <c r="Q74" s="88">
        <v>0</v>
      </c>
      <c r="R74" s="88">
        <v>0</v>
      </c>
      <c r="S74" s="116">
        <v>0</v>
      </c>
      <c r="U74" s="115">
        <v>9.2200000000000006</v>
      </c>
      <c r="V74" s="116">
        <v>-302</v>
      </c>
      <c r="W74">
        <v>0</v>
      </c>
      <c r="X74">
        <v>0</v>
      </c>
      <c r="Y74">
        <v>9.2200000000000006</v>
      </c>
      <c r="Z74">
        <v>-302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9.41</v>
      </c>
      <c r="N75" s="115">
        <v>0</v>
      </c>
      <c r="O75" s="88">
        <v>0</v>
      </c>
      <c r="P75" s="88">
        <v>-300</v>
      </c>
      <c r="Q75" s="88">
        <v>0</v>
      </c>
      <c r="R75" s="88">
        <v>0</v>
      </c>
      <c r="S75" s="116">
        <v>0</v>
      </c>
      <c r="U75" s="115">
        <v>9.41</v>
      </c>
      <c r="V75" s="116">
        <v>-300</v>
      </c>
      <c r="W75">
        <v>0</v>
      </c>
      <c r="X75">
        <v>0</v>
      </c>
      <c r="Y75">
        <v>9.41</v>
      </c>
      <c r="Z75">
        <v>-300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6.16</v>
      </c>
      <c r="N76" s="115">
        <v>0</v>
      </c>
      <c r="O76" s="88">
        <v>0</v>
      </c>
      <c r="P76" s="88">
        <v>-328</v>
      </c>
      <c r="Q76" s="88">
        <v>0</v>
      </c>
      <c r="R76" s="88">
        <v>0</v>
      </c>
      <c r="S76" s="116">
        <v>0</v>
      </c>
      <c r="U76" s="115">
        <v>6.16</v>
      </c>
      <c r="V76" s="116">
        <v>-328</v>
      </c>
      <c r="W76">
        <v>0</v>
      </c>
      <c r="X76">
        <v>0</v>
      </c>
      <c r="Y76">
        <v>6.16</v>
      </c>
      <c r="Z76">
        <v>-328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4.26</v>
      </c>
      <c r="N77" s="115">
        <v>0</v>
      </c>
      <c r="O77" s="88">
        <v>0</v>
      </c>
      <c r="P77" s="88">
        <v>-334</v>
      </c>
      <c r="Q77" s="88">
        <v>0</v>
      </c>
      <c r="R77" s="88">
        <v>0</v>
      </c>
      <c r="S77" s="116">
        <v>0</v>
      </c>
      <c r="U77" s="115">
        <v>4.26</v>
      </c>
      <c r="V77" s="116">
        <v>-334</v>
      </c>
      <c r="W77">
        <v>0</v>
      </c>
      <c r="X77">
        <v>0</v>
      </c>
      <c r="Y77">
        <v>4.26</v>
      </c>
      <c r="Z77">
        <v>-334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1.91</v>
      </c>
      <c r="N78" s="115">
        <v>0</v>
      </c>
      <c r="O78" s="88">
        <v>0</v>
      </c>
      <c r="P78" s="88">
        <v>-353</v>
      </c>
      <c r="Q78" s="88">
        <v>0</v>
      </c>
      <c r="R78" s="88">
        <v>0</v>
      </c>
      <c r="S78" s="116">
        <v>0</v>
      </c>
      <c r="U78" s="115">
        <v>1.91</v>
      </c>
      <c r="V78" s="116">
        <v>-353</v>
      </c>
      <c r="W78">
        <v>0</v>
      </c>
      <c r="X78">
        <v>0</v>
      </c>
      <c r="Y78">
        <v>1.91</v>
      </c>
      <c r="Z78">
        <v>-353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0.57999999999999996</v>
      </c>
      <c r="N79" s="115">
        <v>0</v>
      </c>
      <c r="O79" s="88">
        <v>0</v>
      </c>
      <c r="P79" s="88">
        <v>-351.99</v>
      </c>
      <c r="Q79" s="88">
        <v>0</v>
      </c>
      <c r="R79" s="88">
        <v>0</v>
      </c>
      <c r="S79" s="116">
        <v>0</v>
      </c>
      <c r="U79" s="115">
        <v>0.57999999999999996</v>
      </c>
      <c r="V79" s="116">
        <v>-351.99</v>
      </c>
      <c r="W79">
        <v>0</v>
      </c>
      <c r="X79">
        <v>0</v>
      </c>
      <c r="Y79">
        <v>0.57999999999999996</v>
      </c>
      <c r="Z79">
        <v>-351.99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0.89</v>
      </c>
      <c r="N80" s="115">
        <v>0</v>
      </c>
      <c r="O80" s="88">
        <v>0</v>
      </c>
      <c r="P80" s="88">
        <v>-351</v>
      </c>
      <c r="Q80" s="88">
        <v>0</v>
      </c>
      <c r="R80" s="88">
        <v>0</v>
      </c>
      <c r="S80" s="116">
        <v>0</v>
      </c>
      <c r="U80" s="115">
        <v>0.89</v>
      </c>
      <c r="V80" s="116">
        <v>-351</v>
      </c>
      <c r="W80">
        <v>0</v>
      </c>
      <c r="X80">
        <v>0</v>
      </c>
      <c r="Y80">
        <v>0.89</v>
      </c>
      <c r="Z80">
        <v>-351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1.21</v>
      </c>
      <c r="N81" s="115">
        <v>0</v>
      </c>
      <c r="O81" s="88">
        <v>0</v>
      </c>
      <c r="P81" s="88">
        <v>-353</v>
      </c>
      <c r="Q81" s="88">
        <v>0</v>
      </c>
      <c r="R81" s="88">
        <v>0</v>
      </c>
      <c r="S81" s="116">
        <v>0</v>
      </c>
      <c r="U81" s="115">
        <v>1.21</v>
      </c>
      <c r="V81" s="116">
        <v>-353</v>
      </c>
      <c r="W81">
        <v>0</v>
      </c>
      <c r="X81">
        <v>0</v>
      </c>
      <c r="Y81">
        <v>1.21</v>
      </c>
      <c r="Z81">
        <v>-353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1.36</v>
      </c>
      <c r="N82" s="115">
        <v>0</v>
      </c>
      <c r="O82" s="88">
        <v>0</v>
      </c>
      <c r="P82" s="88">
        <v>-359</v>
      </c>
      <c r="Q82" s="88">
        <v>0</v>
      </c>
      <c r="R82" s="88">
        <v>0</v>
      </c>
      <c r="S82" s="116">
        <v>0</v>
      </c>
      <c r="U82" s="115">
        <v>1.36</v>
      </c>
      <c r="V82" s="116">
        <v>-359</v>
      </c>
      <c r="W82">
        <v>0</v>
      </c>
      <c r="X82">
        <v>0</v>
      </c>
      <c r="Y82">
        <v>1.36</v>
      </c>
      <c r="Z82">
        <v>-359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1.93</v>
      </c>
      <c r="N83" s="115">
        <v>0</v>
      </c>
      <c r="O83" s="88">
        <v>0</v>
      </c>
      <c r="P83" s="88">
        <v>-375</v>
      </c>
      <c r="Q83" s="88">
        <v>0</v>
      </c>
      <c r="R83" s="88">
        <v>0</v>
      </c>
      <c r="S83" s="116">
        <v>0</v>
      </c>
      <c r="U83" s="115">
        <v>1.93</v>
      </c>
      <c r="V83" s="116">
        <v>-375</v>
      </c>
      <c r="W83">
        <v>0</v>
      </c>
      <c r="X83">
        <v>0</v>
      </c>
      <c r="Y83">
        <v>1.93</v>
      </c>
      <c r="Z83">
        <v>-375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1.71</v>
      </c>
      <c r="N84" s="115">
        <v>0</v>
      </c>
      <c r="O84" s="88">
        <v>0</v>
      </c>
      <c r="P84" s="88">
        <v>-401</v>
      </c>
      <c r="Q84" s="88">
        <v>0</v>
      </c>
      <c r="R84" s="88">
        <v>0</v>
      </c>
      <c r="S84" s="116">
        <v>0</v>
      </c>
      <c r="U84" s="115">
        <v>1.71</v>
      </c>
      <c r="V84" s="116">
        <v>-401</v>
      </c>
      <c r="W84">
        <v>0</v>
      </c>
      <c r="X84">
        <v>0</v>
      </c>
      <c r="Y84">
        <v>1.71</v>
      </c>
      <c r="Z84">
        <v>-401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2.0699999999999998</v>
      </c>
      <c r="N85" s="115">
        <v>0</v>
      </c>
      <c r="O85" s="88">
        <v>0</v>
      </c>
      <c r="P85" s="88">
        <v>-407</v>
      </c>
      <c r="Q85" s="88">
        <v>0</v>
      </c>
      <c r="R85" s="88">
        <v>0</v>
      </c>
      <c r="S85" s="116">
        <v>0</v>
      </c>
      <c r="U85" s="115">
        <v>2.0699999999999998</v>
      </c>
      <c r="V85" s="116">
        <v>-407</v>
      </c>
      <c r="W85">
        <v>0</v>
      </c>
      <c r="X85">
        <v>0</v>
      </c>
      <c r="Y85">
        <v>2.0699999999999998</v>
      </c>
      <c r="Z85">
        <v>-407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2.11</v>
      </c>
      <c r="N86" s="115">
        <v>0</v>
      </c>
      <c r="O86" s="88">
        <v>0</v>
      </c>
      <c r="P86" s="88">
        <v>-404</v>
      </c>
      <c r="Q86" s="88">
        <v>0</v>
      </c>
      <c r="R86" s="88">
        <v>0</v>
      </c>
      <c r="S86" s="116">
        <v>0</v>
      </c>
      <c r="U86" s="115">
        <v>2.11</v>
      </c>
      <c r="V86" s="116">
        <v>-404</v>
      </c>
      <c r="W86">
        <v>0</v>
      </c>
      <c r="X86">
        <v>0</v>
      </c>
      <c r="Y86">
        <v>2.11</v>
      </c>
      <c r="Z86">
        <v>-404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0.78</v>
      </c>
      <c r="N87" s="115">
        <v>0</v>
      </c>
      <c r="O87" s="88">
        <v>0</v>
      </c>
      <c r="P87" s="88">
        <v>-364</v>
      </c>
      <c r="Q87" s="88">
        <v>0</v>
      </c>
      <c r="R87" s="88">
        <v>0</v>
      </c>
      <c r="S87" s="116">
        <v>0</v>
      </c>
      <c r="U87" s="115">
        <v>0.78</v>
      </c>
      <c r="V87" s="116">
        <v>-364</v>
      </c>
      <c r="W87">
        <v>0</v>
      </c>
      <c r="X87">
        <v>0</v>
      </c>
      <c r="Y87">
        <v>0.78</v>
      </c>
      <c r="Z87">
        <v>-364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0.62</v>
      </c>
      <c r="N88" s="115">
        <v>0</v>
      </c>
      <c r="O88" s="88">
        <v>0</v>
      </c>
      <c r="P88" s="88">
        <v>-353</v>
      </c>
      <c r="Q88" s="88">
        <v>0</v>
      </c>
      <c r="R88" s="88">
        <v>0</v>
      </c>
      <c r="S88" s="116">
        <v>0</v>
      </c>
      <c r="U88" s="115">
        <v>0.62</v>
      </c>
      <c r="V88" s="116">
        <v>-353</v>
      </c>
      <c r="W88">
        <v>0</v>
      </c>
      <c r="X88">
        <v>0</v>
      </c>
      <c r="Y88">
        <v>0.62</v>
      </c>
      <c r="Z88">
        <v>-353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0.42</v>
      </c>
      <c r="N89" s="115">
        <v>0</v>
      </c>
      <c r="O89" s="88">
        <v>0</v>
      </c>
      <c r="P89" s="88">
        <v>-344</v>
      </c>
      <c r="Q89" s="88">
        <v>0</v>
      </c>
      <c r="R89" s="88">
        <v>0</v>
      </c>
      <c r="S89" s="116">
        <v>0</v>
      </c>
      <c r="U89" s="115">
        <v>0.42</v>
      </c>
      <c r="V89" s="116">
        <v>-344</v>
      </c>
      <c r="W89">
        <v>0</v>
      </c>
      <c r="X89">
        <v>0</v>
      </c>
      <c r="Y89">
        <v>0.42</v>
      </c>
      <c r="Z89">
        <v>-344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0.35</v>
      </c>
      <c r="N90" s="115">
        <v>0</v>
      </c>
      <c r="O90" s="88">
        <v>0</v>
      </c>
      <c r="P90" s="88">
        <v>-334</v>
      </c>
      <c r="Q90" s="88">
        <v>0</v>
      </c>
      <c r="R90" s="88">
        <v>0</v>
      </c>
      <c r="S90" s="116">
        <v>0</v>
      </c>
      <c r="U90" s="115">
        <v>0.35</v>
      </c>
      <c r="V90" s="116">
        <v>-334</v>
      </c>
      <c r="W90">
        <v>0</v>
      </c>
      <c r="X90">
        <v>0</v>
      </c>
      <c r="Y90">
        <v>0.35</v>
      </c>
      <c r="Z90">
        <v>-334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0.23</v>
      </c>
      <c r="N91" s="115">
        <v>0</v>
      </c>
      <c r="O91" s="88">
        <v>0</v>
      </c>
      <c r="P91" s="88">
        <v>-329</v>
      </c>
      <c r="Q91" s="88">
        <v>0</v>
      </c>
      <c r="R91" s="88">
        <v>0</v>
      </c>
      <c r="S91" s="116">
        <v>0</v>
      </c>
      <c r="U91" s="115">
        <v>0.23</v>
      </c>
      <c r="V91" s="116">
        <v>-329</v>
      </c>
      <c r="W91">
        <v>0</v>
      </c>
      <c r="X91">
        <v>0</v>
      </c>
      <c r="Y91">
        <v>0.23</v>
      </c>
      <c r="Z91">
        <v>-329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0.27</v>
      </c>
      <c r="N92" s="115">
        <v>0</v>
      </c>
      <c r="O92" s="88">
        <v>0</v>
      </c>
      <c r="P92" s="88">
        <v>-321</v>
      </c>
      <c r="Q92" s="88">
        <v>0</v>
      </c>
      <c r="R92" s="88">
        <v>0</v>
      </c>
      <c r="S92" s="116">
        <v>0</v>
      </c>
      <c r="U92" s="115">
        <v>0.27</v>
      </c>
      <c r="V92" s="116">
        <v>-321</v>
      </c>
      <c r="W92">
        <v>0</v>
      </c>
      <c r="X92">
        <v>0</v>
      </c>
      <c r="Y92">
        <v>0.27</v>
      </c>
      <c r="Z92">
        <v>-321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0.16</v>
      </c>
      <c r="N93" s="115">
        <v>0</v>
      </c>
      <c r="O93" s="88">
        <v>0</v>
      </c>
      <c r="P93" s="88">
        <v>-314</v>
      </c>
      <c r="Q93" s="88">
        <v>0</v>
      </c>
      <c r="R93" s="88">
        <v>0</v>
      </c>
      <c r="S93" s="116">
        <v>0</v>
      </c>
      <c r="U93" s="115">
        <v>0.16</v>
      </c>
      <c r="V93" s="116">
        <v>-314</v>
      </c>
      <c r="W93">
        <v>0</v>
      </c>
      <c r="X93">
        <v>0</v>
      </c>
      <c r="Y93">
        <v>0.16</v>
      </c>
      <c r="Z93">
        <v>-314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0.18</v>
      </c>
      <c r="N94" s="115">
        <v>0</v>
      </c>
      <c r="O94" s="88">
        <v>0</v>
      </c>
      <c r="P94" s="88">
        <v>-313.99</v>
      </c>
      <c r="Q94" s="88">
        <v>0</v>
      </c>
      <c r="R94" s="88">
        <v>0</v>
      </c>
      <c r="S94" s="116">
        <v>0</v>
      </c>
      <c r="U94" s="115">
        <v>0.18</v>
      </c>
      <c r="V94" s="116">
        <v>-313.99</v>
      </c>
      <c r="W94">
        <v>0</v>
      </c>
      <c r="X94">
        <v>0</v>
      </c>
      <c r="Y94">
        <v>0.18</v>
      </c>
      <c r="Z94">
        <v>-313.99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0.53</v>
      </c>
      <c r="N95" s="115">
        <v>0</v>
      </c>
      <c r="O95" s="88">
        <v>0</v>
      </c>
      <c r="P95" s="88">
        <v>-307</v>
      </c>
      <c r="Q95" s="88">
        <v>0</v>
      </c>
      <c r="R95" s="88">
        <v>0</v>
      </c>
      <c r="S95" s="116">
        <v>0</v>
      </c>
      <c r="U95" s="115">
        <v>0.53</v>
      </c>
      <c r="V95" s="116">
        <v>-307</v>
      </c>
      <c r="W95">
        <v>0</v>
      </c>
      <c r="X95">
        <v>0</v>
      </c>
      <c r="Y95">
        <v>0.53</v>
      </c>
      <c r="Z95">
        <v>-307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0.37</v>
      </c>
      <c r="N96" s="115">
        <v>0</v>
      </c>
      <c r="O96" s="88">
        <v>0</v>
      </c>
      <c r="P96" s="88">
        <v>-301</v>
      </c>
      <c r="Q96" s="88">
        <v>0</v>
      </c>
      <c r="R96" s="88">
        <v>0</v>
      </c>
      <c r="S96" s="116">
        <v>0</v>
      </c>
      <c r="U96" s="115">
        <v>0.37</v>
      </c>
      <c r="V96" s="116">
        <v>-301</v>
      </c>
      <c r="W96">
        <v>0</v>
      </c>
      <c r="X96">
        <v>0</v>
      </c>
      <c r="Y96">
        <v>0.37</v>
      </c>
      <c r="Z96">
        <v>-301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0.2</v>
      </c>
      <c r="N97" s="115">
        <v>0</v>
      </c>
      <c r="O97" s="88">
        <v>0</v>
      </c>
      <c r="P97" s="88">
        <v>-297</v>
      </c>
      <c r="Q97" s="88">
        <v>0</v>
      </c>
      <c r="R97" s="88">
        <v>0</v>
      </c>
      <c r="S97" s="116">
        <v>0</v>
      </c>
      <c r="U97" s="115">
        <v>0.2</v>
      </c>
      <c r="V97" s="116">
        <v>-297</v>
      </c>
      <c r="W97">
        <v>0</v>
      </c>
      <c r="X97">
        <v>0</v>
      </c>
      <c r="Y97">
        <v>0.2</v>
      </c>
      <c r="Z97">
        <v>-297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0.35</v>
      </c>
      <c r="N98" s="115">
        <v>0</v>
      </c>
      <c r="O98" s="88">
        <v>0</v>
      </c>
      <c r="P98" s="88">
        <v>-301</v>
      </c>
      <c r="Q98" s="88">
        <v>0</v>
      </c>
      <c r="R98" s="88">
        <v>0</v>
      </c>
      <c r="S98" s="116">
        <v>0</v>
      </c>
      <c r="U98" s="115">
        <v>0.35</v>
      </c>
      <c r="V98" s="116">
        <v>-301</v>
      </c>
      <c r="W98">
        <v>0</v>
      </c>
      <c r="X98">
        <v>0</v>
      </c>
      <c r="Y98">
        <v>0.35</v>
      </c>
      <c r="Z98">
        <v>-301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0.10509250000000005</v>
      </c>
      <c r="N99" s="110">
        <f t="shared" si="1"/>
        <v>-0.34625</v>
      </c>
      <c r="O99" s="111">
        <f t="shared" si="1"/>
        <v>-1.01</v>
      </c>
      <c r="P99" s="111">
        <f t="shared" si="1"/>
        <v>-6.5752800000000002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0.10509250000000005</v>
      </c>
      <c r="V99" s="112">
        <f t="shared" si="1"/>
        <v>-7.9315300000000004</v>
      </c>
      <c r="W99">
        <f t="shared" si="1"/>
        <v>-0.34625</v>
      </c>
      <c r="X99">
        <f t="shared" si="1"/>
        <v>-1.01</v>
      </c>
      <c r="Y99">
        <f t="shared" si="1"/>
        <v>0.10509250000000005</v>
      </c>
      <c r="Z99">
        <f t="shared" si="1"/>
        <v>-6.5752800000000002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2023-04-17T11:19:46Z</dcterms:modified>
</cp:coreProperties>
</file>